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schroeder\Desktop\"/>
    </mc:Choice>
  </mc:AlternateContent>
  <bookViews>
    <workbookView xWindow="0" yWindow="0" windowWidth="20400" windowHeight="7620"/>
  </bookViews>
  <sheets>
    <sheet name="Form" sheetId="7" r:id="rId1"/>
    <sheet name="Answers" sheetId="10" state="hidden" r:id="rId2"/>
    <sheet name="Tier" sheetId="9" state="hidden" r:id="rId3"/>
  </sheets>
  <definedNames>
    <definedName name="_xlnm._FilterDatabase" localSheetId="2" hidden="1">Tier!$A$1:$L$1</definedName>
    <definedName name="ClassList">Tier!$A$2:$A$165</definedName>
    <definedName name="_xlnm.Print_Area" localSheetId="0">Form!$A$1:$AN$156</definedName>
    <definedName name="Tier_Table">Tier!$A$1:$L$165</definedName>
  </definedNames>
  <calcPr calcId="162913"/>
  <customWorkbookViews>
    <customWorkbookView name="Form" guid="{BC3B4E6C-6F69-4C66-A63F-7C55D0C62A69}" maximized="1" windowWidth="1276" windowHeight="831" activeSheetId="1" showFormulaBar="0"/>
  </customWorkbookViews>
</workbook>
</file>

<file path=xl/calcChain.xml><?xml version="1.0" encoding="utf-8"?>
<calcChain xmlns="http://schemas.openxmlformats.org/spreadsheetml/2006/main">
  <c r="AP39" i="7" l="1"/>
  <c r="AP41" i="7"/>
  <c r="AP42" i="7"/>
  <c r="AP43" i="7"/>
  <c r="AP37" i="7" l="1"/>
  <c r="K35" i="7" s="1"/>
  <c r="V37" i="7"/>
  <c r="AP36" i="7"/>
  <c r="K36" i="7" s="1"/>
  <c r="K37" i="7"/>
  <c r="AP35" i="7"/>
  <c r="B36" i="7" s="1"/>
  <c r="AK33" i="7"/>
  <c r="B37" i="7"/>
  <c r="AE37" i="7"/>
  <c r="AP38" i="7"/>
  <c r="V36" i="7" s="1"/>
  <c r="AP33" i="7"/>
  <c r="B35" i="7" s="1"/>
</calcChain>
</file>

<file path=xl/sharedStrings.xml><?xml version="1.0" encoding="utf-8"?>
<sst xmlns="http://schemas.openxmlformats.org/spreadsheetml/2006/main" count="1642" uniqueCount="248">
  <si>
    <t>Company/Name:</t>
  </si>
  <si>
    <t>Address:</t>
  </si>
  <si>
    <t>City:</t>
  </si>
  <si>
    <t>Phone:</t>
  </si>
  <si>
    <t>Email:</t>
  </si>
  <si>
    <t>Contact Person:</t>
  </si>
  <si>
    <t>Bank Name:</t>
  </si>
  <si>
    <t>Name of Account:</t>
  </si>
  <si>
    <t>Email for Remittance:</t>
  </si>
  <si>
    <t>Fax for Remittance:</t>
  </si>
  <si>
    <t>Account Number:</t>
  </si>
  <si>
    <t>BSB Number:</t>
  </si>
  <si>
    <t>Position</t>
  </si>
  <si>
    <t>Fax:</t>
  </si>
  <si>
    <t>Postcode:</t>
  </si>
  <si>
    <t>ABN:</t>
  </si>
  <si>
    <t>Name and Position (Print)</t>
  </si>
  <si>
    <t>Signature</t>
  </si>
  <si>
    <t>-</t>
  </si>
  <si>
    <t>Supplier Signature</t>
  </si>
  <si>
    <t>Description of goods/services:</t>
  </si>
  <si>
    <t>Tier:</t>
  </si>
  <si>
    <t>Supplier Classification (Please select):</t>
  </si>
  <si>
    <t>Number</t>
  </si>
  <si>
    <t>Tier</t>
  </si>
  <si>
    <t>Health &amp; Safety Questionnaire</t>
  </si>
  <si>
    <t>License/Reg Required</t>
  </si>
  <si>
    <t>License/Reg Expiry Date</t>
  </si>
  <si>
    <t>Professional Indemnity Required</t>
  </si>
  <si>
    <t>WorkCover_Required (if contractor has employees - ask ALL)</t>
  </si>
  <si>
    <t>Public Liability Required</t>
  </si>
  <si>
    <t>Job Safety Analysis</t>
  </si>
  <si>
    <t>OH&amp;S System</t>
  </si>
  <si>
    <t>Incident Report System</t>
  </si>
  <si>
    <t>Professional Indemnity</t>
  </si>
  <si>
    <t>Public Liability</t>
  </si>
  <si>
    <t>Supplier Request</t>
  </si>
  <si>
    <t>P</t>
  </si>
  <si>
    <t>Reason for Request:</t>
  </si>
  <si>
    <t>WorkCover Required (if contractor has employees - ask ALL)</t>
  </si>
  <si>
    <t>Health &amp; Safety Questionnaire OR Induction</t>
  </si>
  <si>
    <t>Y</t>
  </si>
  <si>
    <t>Demolition</t>
  </si>
  <si>
    <t>4</t>
  </si>
  <si>
    <t xml:space="preserve"> </t>
  </si>
  <si>
    <t>Solar Installation</t>
  </si>
  <si>
    <t>Landscape Design</t>
  </si>
  <si>
    <t>Classification</t>
  </si>
  <si>
    <t>Accommodation</t>
  </si>
  <si>
    <t/>
  </si>
  <si>
    <t>Accounting &amp; Audit (Off Site Only)</t>
  </si>
  <si>
    <t>Advertising</t>
  </si>
  <si>
    <t>Agricultural Supplies</t>
  </si>
  <si>
    <t>Air Conditioning</t>
  </si>
  <si>
    <t>Animal Supplier</t>
  </si>
  <si>
    <t>Art &amp; Craft Supplies</t>
  </si>
  <si>
    <t>Asbestos Removal</t>
  </si>
  <si>
    <t>Association, Memberships &amp; Subscriptions</t>
  </si>
  <si>
    <t>Auction Services</t>
  </si>
  <si>
    <t>Auto Electrical</t>
  </si>
  <si>
    <t>Auto Electrical (Off Site Only)</t>
  </si>
  <si>
    <t>Banking</t>
  </si>
  <si>
    <t>Brick Cleaning</t>
  </si>
  <si>
    <t>Bricklayers</t>
  </si>
  <si>
    <t>Builder - Commercial &amp; Domestic</t>
  </si>
  <si>
    <t>Builder - Domestic</t>
  </si>
  <si>
    <t>Bus Companies</t>
  </si>
  <si>
    <t>Cabinet Makers &amp; Joinery</t>
  </si>
  <si>
    <t>Cable Locators</t>
  </si>
  <si>
    <t>Cable Locators (Off Site Only)</t>
  </si>
  <si>
    <t>Caravan Park Contractor</t>
  </si>
  <si>
    <t>Catering - Community Groups</t>
  </si>
  <si>
    <t>Catering - Eat In / Take Away</t>
  </si>
  <si>
    <t>Catering - Professional Business</t>
  </si>
  <si>
    <t>Cement &amp; Pipes</t>
  </si>
  <si>
    <t>Cement &amp; Pipes  (Off Site Only)</t>
  </si>
  <si>
    <t>CFA</t>
  </si>
  <si>
    <t>Chemical Supplies</t>
  </si>
  <si>
    <t>Chemical Supplies (Off Site Only)</t>
  </si>
  <si>
    <t>Civil Construction</t>
  </si>
  <si>
    <t>Cleaners</t>
  </si>
  <si>
    <t>Cleaning Product Supplies</t>
  </si>
  <si>
    <t>Community Care Provider</t>
  </si>
  <si>
    <t>Community Projects</t>
  </si>
  <si>
    <t>Computer Maintenance</t>
  </si>
  <si>
    <t>Computer Software</t>
  </si>
  <si>
    <t>Computer Software &amp; Training Provider</t>
  </si>
  <si>
    <t>Concreters &amp; Concrete Cutting</t>
  </si>
  <si>
    <t>Consultant</t>
  </si>
  <si>
    <t>Councilors and Committee Members</t>
  </si>
  <si>
    <t>Debt Collection</t>
  </si>
  <si>
    <t>Earthworks</t>
  </si>
  <si>
    <t>Electrical Supplies</t>
  </si>
  <si>
    <t>Electrician</t>
  </si>
  <si>
    <t>Electricity Supplier</t>
  </si>
  <si>
    <t>Emoleum Suppliers</t>
  </si>
  <si>
    <t>Engineering</t>
  </si>
  <si>
    <t>Engineering  (Off Site Only)</t>
  </si>
  <si>
    <t>Engineering Software</t>
  </si>
  <si>
    <t>Environmental Consultant (On site)</t>
  </si>
  <si>
    <t>Environmental Services Product &amp; Equipment</t>
  </si>
  <si>
    <t>Equipment-Miscellaneous</t>
  </si>
  <si>
    <t>Fencing</t>
  </si>
  <si>
    <t>Floor Coverings</t>
  </si>
  <si>
    <t>Freeza</t>
  </si>
  <si>
    <t>Freight Company</t>
  </si>
  <si>
    <t>Fuel Company</t>
  </si>
  <si>
    <t>Fuel Company - Service Stations</t>
  </si>
  <si>
    <t>Gas Supplier</t>
  </si>
  <si>
    <t>Gas Supplier (Off Site Only)</t>
  </si>
  <si>
    <t>Gifts/Trophies</t>
  </si>
  <si>
    <t>Guns &amp; Ammunition Supplies</t>
  </si>
  <si>
    <t>Handyman &amp; Carpenter</t>
  </si>
  <si>
    <t>Hardware &amp; Building Supplies</t>
  </si>
  <si>
    <t>Hire of Mobile Cranes</t>
  </si>
  <si>
    <t>Hire of Plant &amp; Equipment Dry</t>
  </si>
  <si>
    <t>Hire of Plant &amp; Equipment Wet</t>
  </si>
  <si>
    <t>Internal Fittings</t>
  </si>
  <si>
    <t>Kindergartens</t>
  </si>
  <si>
    <t>Kindergartens  (Off Site Only)</t>
  </si>
  <si>
    <t>Kitchen Supplies</t>
  </si>
  <si>
    <t>Landscape Construction</t>
  </si>
  <si>
    <t>Lawn Mowing Services</t>
  </si>
  <si>
    <t>Legal Services</t>
  </si>
  <si>
    <t>Loddon Discovery Tours</t>
  </si>
  <si>
    <t>Loddon Discovery Tours - Council Assumes Risk</t>
  </si>
  <si>
    <t>Meals On Wheels</t>
  </si>
  <si>
    <t>Medical</t>
  </si>
  <si>
    <t>No Supply of Goods or Services-Payments Only</t>
  </si>
  <si>
    <t>Nursery/Garden Supplies</t>
  </si>
  <si>
    <t>Office Furniture &amp; Equipment</t>
  </si>
  <si>
    <t>Office Furniture &amp; Equipment  (Off Site Only)</t>
  </si>
  <si>
    <t>Office Stationery &amp; Printing</t>
  </si>
  <si>
    <t>Online Water Trading</t>
  </si>
  <si>
    <t>Painters</t>
  </si>
  <si>
    <t>Parks &amp; Gardens Supplies</t>
  </si>
  <si>
    <t>Pay outs and Reimbursements</t>
  </si>
  <si>
    <t>Payroll Deduction</t>
  </si>
  <si>
    <t>Performers (Community Services Serpentine)</t>
  </si>
  <si>
    <t>Photographers</t>
  </si>
  <si>
    <t>Picture Framing</t>
  </si>
  <si>
    <t>Plant - New Purchases</t>
  </si>
  <si>
    <t>Plant &amp; Equipment Maintenance</t>
  </si>
  <si>
    <t>Plant &amp; Equipment Maintenance (Off Site Only)</t>
  </si>
  <si>
    <t>Plasterer</t>
  </si>
  <si>
    <t>Plumber</t>
  </si>
  <si>
    <t>Plumbing Supplies</t>
  </si>
  <si>
    <t>Postal Services</t>
  </si>
  <si>
    <t>Powder Coating</t>
  </si>
  <si>
    <t>Pyrotechnics</t>
  </si>
  <si>
    <t>Quarries</t>
  </si>
  <si>
    <t>Records Management Services</t>
  </si>
  <si>
    <t>Records Management Services (Off Site Only)</t>
  </si>
  <si>
    <t>Removal (Furniture)</t>
  </si>
  <si>
    <t>Roadwork Materials</t>
  </si>
  <si>
    <t>Roof Tiler</t>
  </si>
  <si>
    <t>Safety &amp; Clothing Supplies</t>
  </si>
  <si>
    <t>Sanitary Services</t>
  </si>
  <si>
    <t>Security &amp; Locksmiths</t>
  </si>
  <si>
    <t>Sign Suppliers</t>
  </si>
  <si>
    <t>Sign Writing</t>
  </si>
  <si>
    <t>Slashing</t>
  </si>
  <si>
    <t>Sports Surfaces Construction</t>
  </si>
  <si>
    <t>Steel Fabrication</t>
  </si>
  <si>
    <t>Steel Fabrication (Off Site)</t>
  </si>
  <si>
    <t>Steel Supplies</t>
  </si>
  <si>
    <t>Stone Masons and Plaques</t>
  </si>
  <si>
    <t>Street Furnishings</t>
  </si>
  <si>
    <t>Street Furnishings (Supply &amp; Fit)</t>
  </si>
  <si>
    <t>Supplies - Miscellaneous</t>
  </si>
  <si>
    <t>Survey Supplies</t>
  </si>
  <si>
    <t>Surveyor</t>
  </si>
  <si>
    <t>Swimming Pool Management</t>
  </si>
  <si>
    <t>Swimming Pool Supplies</t>
  </si>
  <si>
    <t>Telecommunications</t>
  </si>
  <si>
    <t>Test and Tag</t>
  </si>
  <si>
    <t>Tiler</t>
  </si>
  <si>
    <t>Tourism Operators</t>
  </si>
  <si>
    <t>Training Providers</t>
  </si>
  <si>
    <t>Training Providers (Off Site Only)</t>
  </si>
  <si>
    <t>Tree Trimming</t>
  </si>
  <si>
    <t>TV/Audio/Music/Advertising</t>
  </si>
  <si>
    <t>Utilities</t>
  </si>
  <si>
    <t>Veterinary Services</t>
  </si>
  <si>
    <t>Waste Management Services</t>
  </si>
  <si>
    <t>Waste Management Supplies</t>
  </si>
  <si>
    <t>Water Board</t>
  </si>
  <si>
    <t>Water Carrier - Delivery Only</t>
  </si>
  <si>
    <t>Weed &amp; Pest Control</t>
  </si>
  <si>
    <t>Wildlife Control Supplies</t>
  </si>
  <si>
    <t>Wines/Beverages</t>
  </si>
  <si>
    <t>Procurement Coordinator</t>
  </si>
  <si>
    <t>Consultant (Off Site Only) unless exempt</t>
  </si>
  <si>
    <t>Glazing (Supply &amp; Fit)</t>
  </si>
  <si>
    <t>Glazing (Supply Only)</t>
  </si>
  <si>
    <t>Graphic Design</t>
  </si>
  <si>
    <t>Playground Equipment (Supply &amp; Fit)</t>
  </si>
  <si>
    <t>Playground Equipment (Supply Only)</t>
  </si>
  <si>
    <t>Audio Visual Service</t>
  </si>
  <si>
    <t>Upholstery (Off Site Only)</t>
  </si>
  <si>
    <t>Recruitment Services</t>
  </si>
  <si>
    <t>Community Asset Committee</t>
  </si>
  <si>
    <t xml:space="preserve"> APPROVED -</t>
  </si>
  <si>
    <t>After investigation and after obtaining the new supplier’s agreement to the Council’s terms and conditions of purchase, the request has been:</t>
  </si>
  <si>
    <t xml:space="preserve">APPROVED - </t>
  </si>
  <si>
    <t>Date:</t>
  </si>
  <si>
    <t>The above Supplier has been prequalified and created/reacitvated in Attache by:</t>
  </si>
  <si>
    <t>Procurement Officer:</t>
  </si>
  <si>
    <r>
      <rPr>
        <b/>
        <sz val="11"/>
        <color theme="1"/>
        <rFont val="Calibri"/>
        <family val="2"/>
        <scheme val="minor"/>
      </rPr>
      <t>DECLARATION</t>
    </r>
    <r>
      <rPr>
        <sz val="11"/>
        <color theme="1"/>
        <rFont val="Calibri"/>
        <family val="2"/>
        <scheme val="minor"/>
      </rPr>
      <t xml:space="preserve">  - </t>
    </r>
    <r>
      <rPr>
        <i/>
        <sz val="11"/>
        <color theme="1"/>
        <rFont val="Calibri"/>
        <family val="2"/>
        <scheme val="minor"/>
      </rPr>
      <t>To be Signed by Requestor and Manager</t>
    </r>
    <r>
      <rPr>
        <sz val="11"/>
        <color theme="1"/>
        <rFont val="Calibri"/>
        <family val="2"/>
        <scheme val="minor"/>
      </rPr>
      <t xml:space="preserve">
Pecuniary Interest Declaration: I _______________________</t>
    </r>
    <r>
      <rPr>
        <u/>
        <sz val="11"/>
        <color theme="1"/>
        <rFont val="Calibri"/>
        <family val="2"/>
        <scheme val="minor"/>
      </rPr>
      <t xml:space="preserve">          </t>
    </r>
    <r>
      <rPr>
        <sz val="9"/>
        <color theme="1"/>
        <rFont val="Calibri"/>
        <family val="2"/>
        <scheme val="minor"/>
      </rPr>
      <t>(Requestor)</t>
    </r>
    <r>
      <rPr>
        <sz val="11"/>
        <color theme="1"/>
        <rFont val="Calibri"/>
        <family val="2"/>
        <scheme val="minor"/>
      </rPr>
      <t xml:space="preserve"> and ____________________</t>
    </r>
    <r>
      <rPr>
        <u/>
        <sz val="11"/>
        <color theme="1"/>
        <rFont val="Calibri"/>
        <family val="2"/>
        <scheme val="minor"/>
      </rPr>
      <t xml:space="preserve">         </t>
    </r>
    <r>
      <rPr>
        <sz val="9"/>
        <color theme="1"/>
        <rFont val="Calibri"/>
        <family val="2"/>
        <scheme val="minor"/>
      </rPr>
      <t>(Manager)</t>
    </r>
    <r>
      <rPr>
        <sz val="11"/>
        <color theme="1"/>
        <rFont val="Calibri"/>
        <family val="2"/>
        <scheme val="minor"/>
      </rPr>
      <t xml:space="preserve"> declare that neither I, my direct family and/or associates, nor to the best of my knowledge any of my staff and/or their direct family, have any pecuniary interest in the supplier listed above and that no benefits or commission will be received from the supplier.
</t>
    </r>
  </si>
  <si>
    <r>
      <t>_______</t>
    </r>
    <r>
      <rPr>
        <u/>
        <sz val="11"/>
        <color theme="1"/>
        <rFont val="Calibri"/>
        <family val="2"/>
        <scheme val="minor"/>
      </rPr>
      <t xml:space="preserve">                </t>
    </r>
    <r>
      <rPr>
        <sz val="11"/>
        <color theme="1"/>
        <rFont val="Calibri"/>
        <family val="2"/>
        <scheme val="minor"/>
      </rPr>
      <t xml:space="preserve">                 ________________________________                               ________________________________
Date                                                      Requestor’s Signature                                                                   Manager’s Signature
</t>
    </r>
  </si>
  <si>
    <t>Is there an existing supplier that can provide the same goods/services?</t>
  </si>
  <si>
    <t>Certificates of Currency are held?</t>
  </si>
  <si>
    <t>Is this vendor a past or present Council employee?</t>
  </si>
  <si>
    <t>Facilities Maintenance</t>
  </si>
  <si>
    <t>Legal Services (Off Site Only)</t>
  </si>
  <si>
    <t>Real Estate</t>
  </si>
  <si>
    <t>Telecommunications (On Site)</t>
  </si>
  <si>
    <t>Swimming Pool Maintenance</t>
  </si>
  <si>
    <t>Stone Mason (On Site)</t>
  </si>
  <si>
    <t>Relative Field Licence</t>
  </si>
  <si>
    <t>Engineered Stone Licence</t>
  </si>
  <si>
    <t xml:space="preserve"> "By signing this declaration, I accept the ‘Terms and Conditions of Purchase’ listed on (Page 2 &amp; 3) of this document."</t>
  </si>
  <si>
    <t>LSC OH&amp;S Questionnaire</t>
  </si>
  <si>
    <t>*If no ABN, ATO Statement by Supplier required</t>
  </si>
  <si>
    <r>
      <t>Direct Credit Details -</t>
    </r>
    <r>
      <rPr>
        <b/>
        <i/>
        <sz val="10"/>
        <color theme="1"/>
        <rFont val="Calibri"/>
        <family val="2"/>
        <scheme val="minor"/>
      </rPr>
      <t xml:space="preserve"> (Mandatory)</t>
    </r>
  </si>
  <si>
    <t>Required documents indicated by a tick are to be returned with this form:</t>
  </si>
  <si>
    <t>WorkCover (If you have employees)</t>
  </si>
  <si>
    <r>
      <rPr>
        <b/>
        <sz val="11"/>
        <color theme="0"/>
        <rFont val="Calibri"/>
        <family val="2"/>
        <scheme val="minor"/>
      </rPr>
      <t xml:space="preserve">Creditor Code:
</t>
    </r>
    <r>
      <rPr>
        <b/>
        <i/>
        <sz val="8"/>
        <color theme="0"/>
        <rFont val="Calibri"/>
        <family val="2"/>
        <scheme val="minor"/>
      </rPr>
      <t>(Office use only)</t>
    </r>
  </si>
  <si>
    <r>
      <t xml:space="preserve">Supplier Details - </t>
    </r>
    <r>
      <rPr>
        <b/>
        <i/>
        <sz val="10"/>
        <color theme="1"/>
        <rFont val="Calibri"/>
        <family val="2"/>
        <scheme val="minor"/>
      </rPr>
      <t>(Supplier to complete grey section only)</t>
    </r>
  </si>
  <si>
    <t>Is your business solely or partially owned by an Aboriginal or Torres Strait Islander Individual?</t>
  </si>
  <si>
    <t>Does your business currently employ staff with an Aboriginal or Torres Strait Islander background?</t>
  </si>
  <si>
    <t>Does your business have inclusive employment available for people with a disability?</t>
  </si>
  <si>
    <t>Does your business currently employ anyone with a disability?</t>
  </si>
  <si>
    <t>Does your business currently produce and supply any products made from recyclable materials?</t>
  </si>
  <si>
    <t>Does your business recycle used materials?</t>
  </si>
  <si>
    <t>Does your business engage in practices that aid in the reduction of emissions?</t>
  </si>
  <si>
    <t>Does your business engage in practices that have minimal impact on the environment?</t>
  </si>
  <si>
    <t>Does your business engage in practices that reduce water consumption?</t>
  </si>
  <si>
    <t>Yes</t>
  </si>
  <si>
    <t>No</t>
  </si>
  <si>
    <r>
      <rPr>
        <b/>
        <u/>
        <sz val="12"/>
        <color theme="1"/>
        <rFont val="Calibri"/>
        <family val="2"/>
        <scheme val="minor"/>
      </rPr>
      <t>Procurement Approval -</t>
    </r>
    <r>
      <rPr>
        <b/>
        <u/>
        <sz val="11"/>
        <color theme="1"/>
        <rFont val="Calibri"/>
        <family val="2"/>
        <scheme val="minor"/>
      </rPr>
      <t xml:space="preserve"> </t>
    </r>
    <r>
      <rPr>
        <b/>
        <u/>
        <sz val="10"/>
        <color theme="1"/>
        <rFont val="Calibri"/>
        <family val="2"/>
        <scheme val="minor"/>
      </rPr>
      <t xml:space="preserve"> </t>
    </r>
    <r>
      <rPr>
        <b/>
        <i/>
        <u/>
        <sz val="10"/>
        <color rgb="FFFF0000"/>
        <rFont val="Calibri"/>
        <family val="2"/>
        <scheme val="minor"/>
      </rPr>
      <t>(Office Use Only)</t>
    </r>
  </si>
  <si>
    <t>Completed requests must be sent via email to: csuppliers@loddon.vic.gov.au</t>
  </si>
  <si>
    <t>Environmental Consultant (Off site)</t>
  </si>
  <si>
    <t>Accounting &amp; Audit</t>
  </si>
  <si>
    <r>
      <t xml:space="preserve">Optional Sustainability Questionnaire - </t>
    </r>
    <r>
      <rPr>
        <b/>
        <i/>
        <u/>
        <sz val="10"/>
        <color theme="1"/>
        <rFont val="Calibri"/>
        <family val="2"/>
        <scheme val="minor"/>
      </rPr>
      <t>(Place an "X" in the applicable answer)</t>
    </r>
  </si>
  <si>
    <r>
      <t>Request Details -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i/>
        <sz val="10"/>
        <color rgb="FFFF0000"/>
        <rFont val="Calibri"/>
        <family val="2"/>
        <scheme val="minor"/>
      </rPr>
      <t>(Office Use Only, to be completed by Council)</t>
    </r>
  </si>
  <si>
    <t>N/A</t>
  </si>
  <si>
    <t>Emergency Response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</si>
</sst>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Wingdings 2"/>
      <family val="1"/>
      <charset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26"/>
      <color theme="1"/>
      <name val="Arial"/>
      <family val="2"/>
    </font>
    <font>
      <b/>
      <sz val="13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Symbol"/>
      <family val="1"/>
      <charset val="2"/>
    </font>
    <font>
      <b/>
      <i/>
      <u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5" fillId="0" borderId="0" applyNumberFormat="0" applyFill="0" applyBorder="0" applyAlignment="0" applyProtection="0"/>
  </cellStyleXfs>
  <cellXfs count="197">
    <xf numFmtId="0" fontId="0" fillId="0" borderId="0" xfId="0"/>
    <xf numFmtId="0" fontId="0" fillId="2" borderId="0" xfId="0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10" fillId="5" borderId="1" xfId="0" applyFont="1" applyFill="1" applyBorder="1" applyAlignment="1" applyProtection="1">
      <alignment horizontal="center"/>
    </xf>
    <xf numFmtId="0" fontId="10" fillId="0" borderId="12" xfId="0" applyFont="1" applyFill="1" applyBorder="1" applyAlignment="1" applyProtection="1">
      <alignment horizontal="center" vertical="center"/>
    </xf>
    <xf numFmtId="0" fontId="0" fillId="0" borderId="0" xfId="0" applyFill="1" applyBorder="1" applyProtection="1"/>
    <xf numFmtId="0" fontId="8" fillId="0" borderId="0" xfId="0" applyFont="1" applyFill="1" applyBorder="1" applyProtection="1"/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9" fillId="0" borderId="5" xfId="0" applyFont="1" applyFill="1" applyBorder="1" applyAlignment="1" applyProtection="1">
      <alignment horizontal="center"/>
    </xf>
    <xf numFmtId="0" fontId="0" fillId="0" borderId="1" xfId="0" applyFill="1" applyBorder="1" applyProtection="1"/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16" xfId="1" applyNumberFormat="1" applyFont="1" applyBorder="1" applyAlignment="1">
      <alignment horizontal="left" vertical="center" wrapText="1"/>
    </xf>
    <xf numFmtId="0" fontId="0" fillId="0" borderId="17" xfId="0" applyFill="1" applyBorder="1" applyProtection="1"/>
    <xf numFmtId="0" fontId="12" fillId="0" borderId="16" xfId="1" applyNumberFormat="1" applyFont="1" applyBorder="1" applyAlignment="1">
      <alignment horizontal="left" vertical="center" wrapText="1"/>
    </xf>
    <xf numFmtId="0" fontId="13" fillId="6" borderId="14" xfId="1" applyNumberFormat="1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8" borderId="14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0" fillId="0" borderId="0" xfId="0" applyBorder="1"/>
    <xf numFmtId="0" fontId="11" fillId="0" borderId="16" xfId="1" applyNumberFormat="1" applyFont="1" applyFill="1" applyBorder="1" applyAlignment="1">
      <alignment horizontal="left" vertical="center" wrapText="1"/>
    </xf>
    <xf numFmtId="0" fontId="11" fillId="10" borderId="16" xfId="1" applyNumberFormat="1" applyFont="1" applyFill="1" applyBorder="1" applyAlignment="1">
      <alignment horizontal="left" vertical="center" wrapText="1"/>
    </xf>
    <xf numFmtId="0" fontId="11" fillId="11" borderId="16" xfId="1" applyNumberFormat="1" applyFont="1" applyFill="1" applyBorder="1" applyAlignment="1">
      <alignment horizontal="left" vertical="center" wrapText="1"/>
    </xf>
    <xf numFmtId="0" fontId="11" fillId="3" borderId="16" xfId="1" applyNumberFormat="1" applyFont="1" applyFill="1" applyBorder="1" applyAlignment="1">
      <alignment horizontal="left" vertical="center" wrapText="1"/>
    </xf>
    <xf numFmtId="0" fontId="12" fillId="11" borderId="16" xfId="1" applyNumberFormat="1" applyFont="1" applyFill="1" applyBorder="1" applyAlignment="1">
      <alignment horizontal="left" vertical="center" wrapText="1"/>
    </xf>
    <xf numFmtId="0" fontId="0" fillId="0" borderId="0" xfId="0" applyFill="1" applyBorder="1" applyAlignment="1"/>
    <xf numFmtId="0" fontId="0" fillId="0" borderId="1" xfId="0" applyFill="1" applyBorder="1" applyAlignment="1"/>
    <xf numFmtId="0" fontId="0" fillId="0" borderId="12" xfId="0" applyFill="1" applyBorder="1" applyAlignment="1"/>
    <xf numFmtId="0" fontId="0" fillId="0" borderId="1" xfId="0" applyFill="1" applyBorder="1" applyAlignment="1" applyProtection="1"/>
    <xf numFmtId="0" fontId="0" fillId="0" borderId="0" xfId="0" applyFill="1" applyBorder="1" applyAlignment="1" applyProtection="1"/>
    <xf numFmtId="0" fontId="0" fillId="0" borderId="12" xfId="0" applyFill="1" applyBorder="1"/>
    <xf numFmtId="0" fontId="0" fillId="0" borderId="0" xfId="0" applyFill="1" applyBorder="1"/>
    <xf numFmtId="0" fontId="21" fillId="0" borderId="0" xfId="0" applyFont="1" applyFill="1" applyBorder="1" applyProtection="1">
      <protection locked="0"/>
    </xf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Border="1"/>
    <xf numFmtId="0" fontId="6" fillId="0" borderId="5" xfId="0" applyFont="1" applyFill="1" applyBorder="1" applyAlignment="1" applyProtection="1">
      <alignment horizontal="center"/>
    </xf>
    <xf numFmtId="0" fontId="0" fillId="0" borderId="1" xfId="0" applyFill="1" applyBorder="1"/>
    <xf numFmtId="0" fontId="24" fillId="0" borderId="1" xfId="0" applyFont="1" applyFill="1" applyBorder="1" applyProtection="1"/>
    <xf numFmtId="0" fontId="0" fillId="0" borderId="5" xfId="0" applyBorder="1"/>
    <xf numFmtId="0" fontId="0" fillId="0" borderId="0" xfId="0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 vertical="top" wrapText="1"/>
    </xf>
    <xf numFmtId="0" fontId="0" fillId="13" borderId="0" xfId="0" applyFill="1" applyBorder="1" applyAlignment="1"/>
    <xf numFmtId="0" fontId="0" fillId="13" borderId="0" xfId="0" applyFill="1" applyBorder="1"/>
    <xf numFmtId="0" fontId="0" fillId="13" borderId="0" xfId="0" applyFill="1" applyBorder="1" applyAlignment="1" applyProtection="1">
      <alignment horizontal="center"/>
    </xf>
    <xf numFmtId="0" fontId="2" fillId="13" borderId="0" xfId="0" applyFont="1" applyFill="1" applyBorder="1" applyAlignment="1" applyProtection="1">
      <alignment horizontal="center" vertical="center"/>
    </xf>
    <xf numFmtId="0" fontId="0" fillId="13" borderId="0" xfId="0" applyFill="1" applyBorder="1" applyProtection="1"/>
    <xf numFmtId="0" fontId="0" fillId="13" borderId="5" xfId="0" applyFill="1" applyBorder="1" applyProtection="1"/>
    <xf numFmtId="0" fontId="4" fillId="13" borderId="1" xfId="0" applyFont="1" applyFill="1" applyBorder="1"/>
    <xf numFmtId="0" fontId="4" fillId="13" borderId="0" xfId="0" applyFont="1" applyFill="1" applyBorder="1"/>
    <xf numFmtId="49" fontId="0" fillId="13" borderId="12" xfId="0" applyNumberFormat="1" applyFill="1" applyBorder="1" applyAlignment="1" applyProtection="1">
      <alignment horizontal="center"/>
      <protection locked="0"/>
    </xf>
    <xf numFmtId="49" fontId="0" fillId="13" borderId="12" xfId="0" applyNumberForma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1" xfId="0" applyFill="1" applyBorder="1"/>
    <xf numFmtId="0" fontId="2" fillId="13" borderId="0" xfId="0" applyFont="1" applyFill="1" applyBorder="1"/>
    <xf numFmtId="0" fontId="31" fillId="13" borderId="0" xfId="2" applyFont="1" applyFill="1" applyBorder="1" applyProtection="1">
      <protection locked="0"/>
    </xf>
    <xf numFmtId="0" fontId="2" fillId="13" borderId="0" xfId="0" applyFont="1" applyFill="1" applyBorder="1" applyProtection="1">
      <protection locked="0"/>
    </xf>
    <xf numFmtId="0" fontId="0" fillId="13" borderId="0" xfId="0" applyFill="1" applyBorder="1" applyProtection="1">
      <protection locked="0"/>
    </xf>
    <xf numFmtId="49" fontId="5" fillId="13" borderId="0" xfId="0" applyNumberFormat="1" applyFont="1" applyFill="1" applyBorder="1" applyProtection="1">
      <protection locked="0"/>
    </xf>
    <xf numFmtId="49" fontId="5" fillId="13" borderId="5" xfId="0" applyNumberFormat="1" applyFont="1" applyFill="1" applyBorder="1" applyProtection="1">
      <protection locked="0"/>
    </xf>
    <xf numFmtId="49" fontId="5" fillId="13" borderId="3" xfId="0" applyNumberFormat="1" applyFont="1" applyFill="1" applyBorder="1" applyProtection="1">
      <protection locked="0"/>
    </xf>
    <xf numFmtId="49" fontId="5" fillId="13" borderId="4" xfId="0" applyNumberFormat="1" applyFont="1" applyFill="1" applyBorder="1" applyProtection="1">
      <protection locked="0"/>
    </xf>
    <xf numFmtId="0" fontId="8" fillId="13" borderId="0" xfId="0" applyFont="1" applyFill="1" applyBorder="1" applyAlignment="1"/>
    <xf numFmtId="0" fontId="8" fillId="13" borderId="5" xfId="0" applyFont="1" applyFill="1" applyBorder="1" applyAlignment="1"/>
    <xf numFmtId="0" fontId="8" fillId="13" borderId="0" xfId="0" applyFont="1" applyFill="1" applyAlignment="1">
      <alignment vertical="center"/>
    </xf>
    <xf numFmtId="0" fontId="32" fillId="13" borderId="0" xfId="0" applyFont="1" applyFill="1" applyAlignment="1">
      <alignment vertical="center"/>
    </xf>
    <xf numFmtId="0" fontId="32" fillId="13" borderId="5" xfId="0" applyFont="1" applyFill="1" applyBorder="1" applyAlignment="1">
      <alignment vertical="center"/>
    </xf>
    <xf numFmtId="0" fontId="8" fillId="13" borderId="5" xfId="0" applyFont="1" applyFill="1" applyBorder="1" applyAlignment="1">
      <alignment vertical="center"/>
    </xf>
    <xf numFmtId="0" fontId="0" fillId="13" borderId="0" xfId="0" applyFont="1" applyFill="1" applyBorder="1" applyAlignment="1"/>
    <xf numFmtId="0" fontId="0" fillId="13" borderId="12" xfId="0" applyFill="1" applyBorder="1" applyAlignment="1"/>
    <xf numFmtId="0" fontId="32" fillId="13" borderId="17" xfId="0" applyFont="1" applyFill="1" applyBorder="1" applyAlignment="1">
      <alignment vertical="center"/>
    </xf>
    <xf numFmtId="0" fontId="8" fillId="13" borderId="13" xfId="0" applyFont="1" applyFill="1" applyBorder="1" applyAlignment="1">
      <alignment vertical="center"/>
    </xf>
    <xf numFmtId="0" fontId="8" fillId="13" borderId="12" xfId="0" applyFont="1" applyFill="1" applyBorder="1" applyAlignment="1"/>
    <xf numFmtId="0" fontId="32" fillId="13" borderId="12" xfId="0" applyFont="1" applyFill="1" applyBorder="1" applyAlignment="1">
      <alignment vertical="center"/>
    </xf>
    <xf numFmtId="49" fontId="8" fillId="13" borderId="0" xfId="0" applyNumberFormat="1" applyFont="1" applyFill="1" applyBorder="1" applyProtection="1">
      <protection locked="0"/>
    </xf>
    <xf numFmtId="49" fontId="5" fillId="13" borderId="12" xfId="0" applyNumberFormat="1" applyFont="1" applyFill="1" applyBorder="1" applyProtection="1">
      <protection locked="0"/>
    </xf>
    <xf numFmtId="0" fontId="32" fillId="13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49" fontId="2" fillId="13" borderId="5" xfId="0" applyNumberFormat="1" applyFont="1" applyFill="1" applyBorder="1" applyProtection="1">
      <protection locked="0"/>
    </xf>
    <xf numFmtId="0" fontId="0" fillId="0" borderId="3" xfId="0" applyBorder="1"/>
    <xf numFmtId="0" fontId="0" fillId="0" borderId="4" xfId="0" applyBorder="1"/>
    <xf numFmtId="0" fontId="0" fillId="0" borderId="0" xfId="0" applyFill="1" applyBorder="1" applyAlignment="1">
      <alignment vertical="center"/>
    </xf>
    <xf numFmtId="0" fontId="0" fillId="0" borderId="11" xfId="0" applyFill="1" applyBorder="1" applyAlignment="1">
      <alignment vertical="top"/>
    </xf>
    <xf numFmtId="0" fontId="0" fillId="0" borderId="20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 vertical="top"/>
    </xf>
    <xf numFmtId="0" fontId="8" fillId="13" borderId="1" xfId="0" applyFont="1" applyFill="1" applyBorder="1" applyAlignment="1">
      <alignment horizontal="left"/>
    </xf>
    <xf numFmtId="0" fontId="8" fillId="13" borderId="0" xfId="0" applyFont="1" applyFill="1" applyBorder="1" applyAlignment="1">
      <alignment horizontal="left"/>
    </xf>
    <xf numFmtId="0" fontId="8" fillId="13" borderId="1" xfId="0" applyFont="1" applyFill="1" applyBorder="1" applyAlignment="1">
      <alignment horizontal="left" vertical="center"/>
    </xf>
    <xf numFmtId="0" fontId="8" fillId="13" borderId="0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left" vertical="top"/>
    </xf>
    <xf numFmtId="0" fontId="0" fillId="0" borderId="8" xfId="0" applyFill="1" applyBorder="1" applyAlignment="1">
      <alignment horizontal="left" vertical="top"/>
    </xf>
    <xf numFmtId="0" fontId="30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19" fillId="13" borderId="6" xfId="0" applyFont="1" applyFill="1" applyBorder="1" applyAlignment="1" applyProtection="1">
      <alignment horizontal="right"/>
    </xf>
    <xf numFmtId="0" fontId="0" fillId="13" borderId="7" xfId="0" applyFill="1" applyBorder="1" applyAlignment="1" applyProtection="1">
      <alignment horizontal="right"/>
    </xf>
    <xf numFmtId="0" fontId="0" fillId="13" borderId="8" xfId="0" applyFill="1" applyBorder="1" applyAlignment="1" applyProtection="1">
      <alignment horizontal="right"/>
    </xf>
    <xf numFmtId="0" fontId="0" fillId="0" borderId="2" xfId="0" applyFill="1" applyBorder="1" applyAlignment="1" applyProtection="1">
      <alignment horizontal="left" vertical="top" wrapText="1"/>
      <protection locked="0"/>
    </xf>
    <xf numFmtId="0" fontId="0" fillId="0" borderId="3" xfId="0" applyFill="1" applyBorder="1" applyAlignment="1" applyProtection="1">
      <alignment horizontal="left" vertical="top" wrapText="1"/>
      <protection locked="0"/>
    </xf>
    <xf numFmtId="0" fontId="0" fillId="0" borderId="4" xfId="0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5" xfId="0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0" fontId="0" fillId="0" borderId="5" xfId="0" applyFill="1" applyBorder="1" applyAlignment="1" applyProtection="1">
      <alignment horizontal="left" vertical="top"/>
      <protection locked="0"/>
    </xf>
    <xf numFmtId="0" fontId="0" fillId="0" borderId="6" xfId="0" applyFill="1" applyBorder="1" applyAlignment="1" applyProtection="1">
      <alignment horizontal="left" vertical="top"/>
      <protection locked="0"/>
    </xf>
    <xf numFmtId="0" fontId="0" fillId="0" borderId="7" xfId="0" applyFill="1" applyBorder="1" applyAlignment="1" applyProtection="1">
      <alignment horizontal="left" vertical="top"/>
      <protection locked="0"/>
    </xf>
    <xf numFmtId="0" fontId="0" fillId="0" borderId="8" xfId="0" applyFill="1" applyBorder="1" applyAlignment="1" applyProtection="1">
      <alignment horizontal="left" vertical="top"/>
      <protection locked="0"/>
    </xf>
    <xf numFmtId="0" fontId="4" fillId="0" borderId="2" xfId="0" applyFont="1" applyFill="1" applyBorder="1"/>
    <xf numFmtId="0" fontId="4" fillId="0" borderId="3" xfId="0" applyFont="1" applyFill="1" applyBorder="1"/>
    <xf numFmtId="0" fontId="4" fillId="0" borderId="0" xfId="0" applyFont="1" applyFill="1" applyBorder="1"/>
    <xf numFmtId="0" fontId="4" fillId="0" borderId="5" xfId="0" applyFont="1" applyFill="1" applyBorder="1"/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" xfId="0" applyFill="1" applyBorder="1"/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23" fillId="12" borderId="21" xfId="0" applyFont="1" applyFill="1" applyBorder="1" applyAlignment="1" applyProtection="1">
      <alignment horizontal="center"/>
    </xf>
    <xf numFmtId="0" fontId="23" fillId="12" borderId="18" xfId="0" applyFont="1" applyFill="1" applyBorder="1" applyAlignment="1" applyProtection="1">
      <alignment horizontal="center"/>
    </xf>
    <xf numFmtId="0" fontId="23" fillId="12" borderId="19" xfId="0" applyFont="1" applyFill="1" applyBorder="1" applyAlignment="1" applyProtection="1">
      <alignment horizont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7" fillId="0" borderId="7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/>
    </xf>
    <xf numFmtId="49" fontId="7" fillId="0" borderId="0" xfId="0" applyNumberFormat="1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horizontal="left"/>
    </xf>
    <xf numFmtId="0" fontId="7" fillId="0" borderId="3" xfId="0" applyFont="1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1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7" fillId="0" borderId="3" xfId="0" applyFont="1" applyFill="1" applyBorder="1" applyAlignment="1" applyProtection="1">
      <alignment horizontal="left" vertical="top"/>
      <protection locked="0"/>
    </xf>
    <xf numFmtId="0" fontId="7" fillId="0" borderId="4" xfId="0" applyFont="1" applyFill="1" applyBorder="1" applyAlignment="1" applyProtection="1">
      <alignment horizontal="left" vertical="top"/>
      <protection locked="0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7" fillId="0" borderId="0" xfId="0" applyFont="1" applyFill="1" applyBorder="1" applyAlignment="1" applyProtection="1">
      <alignment horizontal="left"/>
    </xf>
    <xf numFmtId="0" fontId="7" fillId="0" borderId="5" xfId="0" applyFont="1" applyFill="1" applyBorder="1" applyAlignment="1" applyProtection="1">
      <alignment horizontal="left"/>
    </xf>
    <xf numFmtId="0" fontId="4" fillId="13" borderId="2" xfId="0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28" fillId="12" borderId="3" xfId="0" applyFont="1" applyFill="1" applyBorder="1" applyAlignment="1">
      <alignment vertical="top" wrapText="1"/>
    </xf>
    <xf numFmtId="0" fontId="0" fillId="12" borderId="3" xfId="0" applyFill="1" applyBorder="1" applyAlignment="1">
      <alignment vertical="top"/>
    </xf>
    <xf numFmtId="0" fontId="0" fillId="13" borderId="18" xfId="0" applyFill="1" applyBorder="1" applyProtection="1">
      <protection locked="0"/>
    </xf>
    <xf numFmtId="0" fontId="0" fillId="13" borderId="19" xfId="0" applyFill="1" applyBorder="1" applyProtection="1">
      <protection locked="0"/>
    </xf>
    <xf numFmtId="0" fontId="0" fillId="13" borderId="1" xfId="0" applyFill="1" applyBorder="1" applyAlignment="1"/>
    <xf numFmtId="0" fontId="0" fillId="13" borderId="0" xfId="0" applyFill="1" applyBorder="1" applyAlignment="1"/>
    <xf numFmtId="0" fontId="14" fillId="13" borderId="7" xfId="0" applyFont="1" applyFill="1" applyBorder="1" applyAlignment="1" applyProtection="1">
      <alignment horizontal="left"/>
      <protection locked="0"/>
    </xf>
    <xf numFmtId="0" fontId="0" fillId="13" borderId="0" xfId="0" applyFill="1" applyBorder="1"/>
    <xf numFmtId="0" fontId="5" fillId="13" borderId="7" xfId="0" applyFont="1" applyFill="1" applyBorder="1" applyAlignment="1" applyProtection="1">
      <alignment horizontal="left"/>
      <protection locked="0"/>
    </xf>
    <xf numFmtId="0" fontId="5" fillId="13" borderId="8" xfId="0" applyFont="1" applyFill="1" applyBorder="1" applyAlignment="1" applyProtection="1">
      <alignment horizontal="left"/>
      <protection locked="0"/>
    </xf>
    <xf numFmtId="0" fontId="0" fillId="13" borderId="1" xfId="0" applyFill="1" applyBorder="1"/>
    <xf numFmtId="49" fontId="5" fillId="13" borderId="7" xfId="0" applyNumberFormat="1" applyFont="1" applyFill="1" applyBorder="1" applyAlignment="1" applyProtection="1">
      <alignment horizontal="left"/>
      <protection locked="0"/>
    </xf>
    <xf numFmtId="49" fontId="5" fillId="13" borderId="8" xfId="0" applyNumberFormat="1" applyFont="1" applyFill="1" applyBorder="1" applyAlignment="1" applyProtection="1">
      <alignment horizontal="left"/>
      <protection locked="0"/>
    </xf>
    <xf numFmtId="0" fontId="7" fillId="13" borderId="18" xfId="0" applyFont="1" applyFill="1" applyBorder="1" applyAlignment="1" applyProtection="1">
      <alignment horizontal="center" vertical="top"/>
      <protection locked="0"/>
    </xf>
    <xf numFmtId="0" fontId="7" fillId="13" borderId="19" xfId="0" applyFont="1" applyFill="1" applyBorder="1" applyAlignment="1" applyProtection="1">
      <alignment horizontal="center" vertical="top"/>
      <protection locked="0"/>
    </xf>
    <xf numFmtId="0" fontId="20" fillId="9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4" fillId="13" borderId="1" xfId="0" applyFont="1" applyFill="1" applyBorder="1"/>
    <xf numFmtId="0" fontId="4" fillId="13" borderId="0" xfId="0" applyFont="1" applyFill="1" applyBorder="1"/>
    <xf numFmtId="0" fontId="4" fillId="13" borderId="5" xfId="0" applyFont="1" applyFill="1" applyBorder="1"/>
    <xf numFmtId="49" fontId="5" fillId="13" borderId="7" xfId="0" applyNumberFormat="1" applyFont="1" applyFill="1" applyBorder="1" applyProtection="1">
      <protection locked="0"/>
    </xf>
    <xf numFmtId="49" fontId="5" fillId="13" borderId="8" xfId="0" applyNumberFormat="1" applyFont="1" applyFill="1" applyBorder="1" applyProtection="1">
      <protection locked="0"/>
    </xf>
    <xf numFmtId="0" fontId="15" fillId="13" borderId="18" xfId="2" applyFill="1" applyBorder="1" applyProtection="1">
      <protection locked="0"/>
    </xf>
    <xf numFmtId="49" fontId="5" fillId="13" borderId="18" xfId="0" applyNumberFormat="1" applyFont="1" applyFill="1" applyBorder="1" applyProtection="1">
      <protection locked="0"/>
    </xf>
    <xf numFmtId="49" fontId="5" fillId="13" borderId="19" xfId="0" applyNumberFormat="1" applyFont="1" applyFill="1" applyBorder="1" applyProtection="1">
      <protection locked="0"/>
    </xf>
    <xf numFmtId="0" fontId="0" fillId="0" borderId="0" xfId="0" applyBorder="1" applyAlignment="1">
      <alignment horizontal="center"/>
    </xf>
    <xf numFmtId="0" fontId="4" fillId="13" borderId="7" xfId="0" applyFont="1" applyFill="1" applyBorder="1" applyAlignment="1">
      <alignment horizontal="center"/>
    </xf>
    <xf numFmtId="0" fontId="4" fillId="13" borderId="7" xfId="0" applyFont="1" applyFill="1" applyBorder="1" applyAlignment="1" applyProtection="1">
      <alignment horizontal="center"/>
      <protection locked="0"/>
    </xf>
    <xf numFmtId="0" fontId="4" fillId="13" borderId="8" xfId="0" applyFont="1" applyFill="1" applyBorder="1" applyAlignment="1" applyProtection="1">
      <alignment horizontal="center"/>
      <protection locked="0"/>
    </xf>
    <xf numFmtId="0" fontId="0" fillId="13" borderId="0" xfId="0" applyFill="1" applyBorder="1" applyAlignment="1" applyProtection="1">
      <alignment horizontal="center" vertical="top"/>
    </xf>
    <xf numFmtId="0" fontId="0" fillId="0" borderId="1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21" fillId="0" borderId="0" xfId="0" applyFont="1" applyFill="1" applyBorder="1" applyProtection="1">
      <protection locked="0"/>
    </xf>
    <xf numFmtId="0" fontId="0" fillId="13" borderId="5" xfId="0" applyFill="1" applyBorder="1" applyAlignment="1" applyProtection="1">
      <alignment horizontal="center" vertical="top"/>
    </xf>
    <xf numFmtId="0" fontId="0" fillId="13" borderId="1" xfId="0" applyFill="1" applyBorder="1" applyAlignment="1" applyProtection="1">
      <alignment horizontal="center"/>
    </xf>
    <xf numFmtId="0" fontId="0" fillId="13" borderId="0" xfId="0" applyFill="1" applyBorder="1" applyAlignment="1" applyProtection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6" fillId="0" borderId="5" xfId="0" applyFont="1" applyFill="1" applyBorder="1" applyAlignment="1" applyProtection="1">
      <alignment horizontal="center"/>
    </xf>
  </cellXfs>
  <cellStyles count="3">
    <cellStyle name="Hyperlink" xfId="2" builtinId="8"/>
    <cellStyle name="Normal" xfId="0" builtinId="0"/>
    <cellStyle name="Normal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Drop" dropLines="3" dropStyle="combo" dx="16" fmlaRange="Answers!$A$1:$A$3" noThreeD="1" sel="1" val="0"/>
</file>

<file path=xl/ctrlProps/ctrlProp2.xml><?xml version="1.0" encoding="utf-8"?>
<formControlPr xmlns="http://schemas.microsoft.com/office/spreadsheetml/2009/9/main" objectType="Drop" dropLines="4" dropStyle="combo" dx="16" fmlaRange="Answers!$A$1:$A$4" noThreeD="1" sel="1" val="0"/>
</file>

<file path=xl/ctrlProps/ctrlProp3.xml><?xml version="1.0" encoding="utf-8"?>
<formControlPr xmlns="http://schemas.microsoft.com/office/spreadsheetml/2009/9/main" objectType="Drop" dropLines="3" dropStyle="combo" dx="16" fmlaRange="Answers!$A$1:$A$3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4" Type="http://schemas.openxmlformats.org/officeDocument/2006/relationships/image" Target="../media/image5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32</xdr:row>
          <xdr:rowOff>0</xdr:rowOff>
        </xdr:from>
        <xdr:to>
          <xdr:col>33</xdr:col>
          <xdr:colOff>19050</xdr:colOff>
          <xdr:row>33</xdr:row>
          <xdr:rowOff>0</xdr:rowOff>
        </xdr:to>
        <xdr:sp macro="" textlink="">
          <xdr:nvSpPr>
            <xdr:cNvPr id="2061" name="ClassBox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1</xdr:row>
      <xdr:rowOff>2495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5850" cy="678770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105</xdr:row>
      <xdr:rowOff>66675</xdr:rowOff>
    </xdr:from>
    <xdr:to>
      <xdr:col>38</xdr:col>
      <xdr:colOff>142575</xdr:colOff>
      <xdr:row>146</xdr:row>
      <xdr:rowOff>98517</xdr:rowOff>
    </xdr:to>
    <xdr:grpSp>
      <xdr:nvGrpSpPr>
        <xdr:cNvPr id="3" name="Group 2"/>
        <xdr:cNvGrpSpPr/>
      </xdr:nvGrpSpPr>
      <xdr:grpSpPr>
        <a:xfrm>
          <a:off x="238125" y="22774275"/>
          <a:ext cx="6210000" cy="7842342"/>
          <a:chOff x="238125" y="21669375"/>
          <a:chExt cx="6210000" cy="7842342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3" t="16288" r="3434"/>
          <a:stretch/>
        </xdr:blipFill>
        <xdr:spPr>
          <a:xfrm>
            <a:off x="238125" y="21669375"/>
            <a:ext cx="6210000" cy="7842342"/>
          </a:xfrm>
          <a:prstGeom prst="rect">
            <a:avLst/>
          </a:prstGeom>
        </xdr:spPr>
      </xdr:pic>
      <xdr:sp macro="" textlink="">
        <xdr:nvSpPr>
          <xdr:cNvPr id="6" name="Rectangle 5"/>
          <xdr:cNvSpPr/>
        </xdr:nvSpPr>
        <xdr:spPr>
          <a:xfrm>
            <a:off x="285750" y="28346400"/>
            <a:ext cx="5848350" cy="895350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 editAs="oneCell">
    <xdr:from>
      <xdr:col>30</xdr:col>
      <xdr:colOff>26402</xdr:colOff>
      <xdr:row>148</xdr:row>
      <xdr:rowOff>171450</xdr:rowOff>
    </xdr:from>
    <xdr:to>
      <xdr:col>38</xdr:col>
      <xdr:colOff>142875</xdr:colOff>
      <xdr:row>153</xdr:row>
      <xdr:rowOff>145370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077" y="31099125"/>
          <a:ext cx="1402348" cy="92642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146</xdr:row>
      <xdr:rowOff>104775</xdr:rowOff>
    </xdr:from>
    <xdr:to>
      <xdr:col>38</xdr:col>
      <xdr:colOff>66675</xdr:colOff>
      <xdr:row>155</xdr:row>
      <xdr:rowOff>19049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0651450"/>
          <a:ext cx="6019800" cy="1628774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55</xdr:row>
      <xdr:rowOff>47625</xdr:rowOff>
    </xdr:from>
    <xdr:to>
      <xdr:col>38</xdr:col>
      <xdr:colOff>104775</xdr:colOff>
      <xdr:row>97</xdr:row>
      <xdr:rowOff>114300</xdr:rowOff>
    </xdr:to>
    <xdr:grpSp>
      <xdr:nvGrpSpPr>
        <xdr:cNvPr id="8" name="Group 7"/>
        <xdr:cNvGrpSpPr/>
      </xdr:nvGrpSpPr>
      <xdr:grpSpPr>
        <a:xfrm>
          <a:off x="123825" y="13230225"/>
          <a:ext cx="6286500" cy="8067675"/>
          <a:chOff x="123825" y="13630275"/>
          <a:chExt cx="6591300" cy="8067675"/>
        </a:xfrm>
      </xdr:grpSpPr>
      <xdr:pic>
        <xdr:nvPicPr>
          <xdr:cNvPr id="4" name="Picture 3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80" t="16056" r="4052" b="1556"/>
          <a:stretch/>
        </xdr:blipFill>
        <xdr:spPr>
          <a:xfrm>
            <a:off x="200025" y="13630275"/>
            <a:ext cx="6515100" cy="8067675"/>
          </a:xfrm>
          <a:prstGeom prst="rect">
            <a:avLst/>
          </a:prstGeom>
        </xdr:spPr>
      </xdr:pic>
      <xdr:sp macro="" textlink="">
        <xdr:nvSpPr>
          <xdr:cNvPr id="12" name="Rectangle 11"/>
          <xdr:cNvSpPr/>
        </xdr:nvSpPr>
        <xdr:spPr>
          <a:xfrm>
            <a:off x="123825" y="20793075"/>
            <a:ext cx="3400425" cy="895350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 editAs="oneCell">
    <xdr:from>
      <xdr:col>32</xdr:col>
      <xdr:colOff>66675</xdr:colOff>
      <xdr:row>53</xdr:row>
      <xdr:rowOff>133350</xdr:rowOff>
    </xdr:from>
    <xdr:to>
      <xdr:col>38</xdr:col>
      <xdr:colOff>114300</xdr:colOff>
      <xdr:row>57</xdr:row>
      <xdr:rowOff>50120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3068300"/>
          <a:ext cx="1019175" cy="6787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57150</xdr:colOff>
          <xdr:row>30</xdr:row>
          <xdr:rowOff>228600</xdr:rowOff>
        </xdr:from>
        <xdr:to>
          <xdr:col>32</xdr:col>
          <xdr:colOff>152400</xdr:colOff>
          <xdr:row>31</xdr:row>
          <xdr:rowOff>209550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57150</xdr:colOff>
          <xdr:row>30</xdr:row>
          <xdr:rowOff>0</xdr:rowOff>
        </xdr:from>
        <xdr:to>
          <xdr:col>32</xdr:col>
          <xdr:colOff>152400</xdr:colOff>
          <xdr:row>30</xdr:row>
          <xdr:rowOff>209550</xdr:rowOff>
        </xdr:to>
        <xdr:sp macro="" textlink="">
          <xdr:nvSpPr>
            <xdr:cNvPr id="2070" name="Drop Down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57150</xdr:colOff>
          <xdr:row>29</xdr:row>
          <xdr:rowOff>9525</xdr:rowOff>
        </xdr:from>
        <xdr:to>
          <xdr:col>32</xdr:col>
          <xdr:colOff>152400</xdr:colOff>
          <xdr:row>29</xdr:row>
          <xdr:rowOff>219075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CH54"/>
  <sheetViews>
    <sheetView showGridLines="0" tabSelected="1" zoomScaleNormal="100" zoomScaleSheetLayoutView="100" workbookViewId="0">
      <selection activeCell="A20" sqref="A20:AD20"/>
    </sheetView>
  </sheetViews>
  <sheetFormatPr defaultColWidth="2.42578125" defaultRowHeight="15" x14ac:dyDescent="0.25"/>
  <cols>
    <col min="1" max="1" width="1.7109375" customWidth="1"/>
    <col min="2" max="2" width="2.5703125" customWidth="1"/>
    <col min="6" max="6" width="3.7109375" customWidth="1"/>
    <col min="8" max="8" width="4" customWidth="1"/>
    <col min="11" max="11" width="2.7109375" customWidth="1"/>
    <col min="13" max="13" width="2.42578125" customWidth="1"/>
    <col min="20" max="20" width="2.42578125" customWidth="1"/>
    <col min="22" max="22" width="2.7109375" customWidth="1"/>
    <col min="23" max="23" width="2" customWidth="1"/>
    <col min="24" max="24" width="2.140625" customWidth="1"/>
    <col min="27" max="27" width="2.7109375" customWidth="1"/>
    <col min="31" max="31" width="2.28515625" customWidth="1"/>
    <col min="39" max="39" width="2.5703125" customWidth="1"/>
    <col min="40" max="40" width="4.85546875" customWidth="1"/>
    <col min="41" max="41" width="26.5703125" hidden="1" customWidth="1"/>
    <col min="42" max="42" width="8.42578125" hidden="1" customWidth="1"/>
    <col min="43" max="43" width="2.85546875" hidden="1" customWidth="1"/>
  </cols>
  <sheetData>
    <row r="1" spans="1:86" ht="53.25" customHeight="1" x14ac:dyDescent="0.25">
      <c r="A1" s="170" t="s">
        <v>36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</row>
    <row r="2" spans="1:86" ht="14.25" customHeight="1" x14ac:dyDescent="0.25">
      <c r="A2" s="172" t="s">
        <v>241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</row>
    <row r="3" spans="1:86" ht="26.25" customHeight="1" x14ac:dyDescent="0.25">
      <c r="A3" s="153" t="s">
        <v>228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5" t="s">
        <v>227</v>
      </c>
      <c r="AC3" s="156"/>
      <c r="AD3" s="156"/>
      <c r="AE3" s="156"/>
      <c r="AF3" s="156"/>
      <c r="AG3" s="156"/>
      <c r="AH3" s="157"/>
      <c r="AI3" s="157"/>
      <c r="AJ3" s="157"/>
      <c r="AK3" s="157"/>
      <c r="AL3" s="157"/>
      <c r="AM3" s="157"/>
      <c r="AN3" s="158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</row>
    <row r="4" spans="1:86" ht="24" customHeight="1" x14ac:dyDescent="0.25">
      <c r="A4" s="159" t="s">
        <v>0</v>
      </c>
      <c r="B4" s="160"/>
      <c r="C4" s="160"/>
      <c r="D4" s="160"/>
      <c r="E4" s="160"/>
      <c r="F4" s="160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2" t="s">
        <v>15</v>
      </c>
      <c r="AA4" s="162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4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</row>
    <row r="5" spans="1:86" ht="24" customHeight="1" x14ac:dyDescent="0.25">
      <c r="A5" s="165" t="s">
        <v>1</v>
      </c>
      <c r="B5" s="162"/>
      <c r="C5" s="162"/>
      <c r="D5" s="162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8" t="s">
        <v>223</v>
      </c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9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</row>
    <row r="6" spans="1:86" ht="24" customHeight="1" x14ac:dyDescent="0.25">
      <c r="A6" s="165" t="s">
        <v>2</v>
      </c>
      <c r="B6" s="162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2" t="s">
        <v>14</v>
      </c>
      <c r="V6" s="162"/>
      <c r="W6" s="162"/>
      <c r="X6" s="162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</row>
    <row r="7" spans="1:86" ht="24" customHeight="1" x14ac:dyDescent="0.25">
      <c r="A7" s="165" t="s">
        <v>3</v>
      </c>
      <c r="B7" s="162"/>
      <c r="C7" s="162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2" t="s">
        <v>13</v>
      </c>
      <c r="V7" s="162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7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</row>
    <row r="8" spans="1:86" ht="24" customHeight="1" x14ac:dyDescent="0.25">
      <c r="A8" s="165" t="s">
        <v>4</v>
      </c>
      <c r="B8" s="162"/>
      <c r="C8" s="162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4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</row>
    <row r="9" spans="1:86" ht="24" customHeight="1" x14ac:dyDescent="0.25">
      <c r="A9" s="165" t="s">
        <v>5</v>
      </c>
      <c r="B9" s="162"/>
      <c r="C9" s="162"/>
      <c r="D9" s="162"/>
      <c r="E9" s="162"/>
      <c r="F9" s="162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2" t="s">
        <v>12</v>
      </c>
      <c r="V9" s="162"/>
      <c r="W9" s="162"/>
      <c r="X9" s="162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4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</row>
    <row r="10" spans="1:86" ht="15.75" x14ac:dyDescent="0.25">
      <c r="A10" s="174" t="s">
        <v>224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6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</row>
    <row r="11" spans="1:86" ht="24" customHeight="1" x14ac:dyDescent="0.25">
      <c r="A11" s="165" t="s">
        <v>6</v>
      </c>
      <c r="B11" s="162"/>
      <c r="C11" s="162"/>
      <c r="D11" s="162"/>
      <c r="E11" s="162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2" t="s">
        <v>11</v>
      </c>
      <c r="V11" s="162"/>
      <c r="W11" s="162"/>
      <c r="X11" s="162"/>
      <c r="Y11" s="162"/>
      <c r="Z11" s="162"/>
      <c r="AA11" s="162"/>
      <c r="AB11" s="55"/>
      <c r="AC11" s="49"/>
      <c r="AD11" s="55"/>
      <c r="AE11" s="49"/>
      <c r="AF11" s="55"/>
      <c r="AG11" s="50" t="s">
        <v>18</v>
      </c>
      <c r="AH11" s="56"/>
      <c r="AI11" s="51"/>
      <c r="AJ11" s="56"/>
      <c r="AK11" s="51"/>
      <c r="AL11" s="56"/>
      <c r="AM11" s="51"/>
      <c r="AN11" s="5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</row>
    <row r="12" spans="1:86" ht="24" customHeight="1" x14ac:dyDescent="0.25">
      <c r="A12" s="165" t="s">
        <v>7</v>
      </c>
      <c r="B12" s="162"/>
      <c r="C12" s="162"/>
      <c r="D12" s="162"/>
      <c r="E12" s="162"/>
      <c r="F12" s="162"/>
      <c r="G12" s="162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2" t="s">
        <v>10</v>
      </c>
      <c r="V12" s="162"/>
      <c r="W12" s="162"/>
      <c r="X12" s="162"/>
      <c r="Y12" s="162"/>
      <c r="Z12" s="162"/>
      <c r="AA12" s="162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8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</row>
    <row r="13" spans="1:86" ht="24" customHeight="1" x14ac:dyDescent="0.25">
      <c r="A13" s="165" t="s">
        <v>8</v>
      </c>
      <c r="B13" s="162"/>
      <c r="C13" s="162"/>
      <c r="D13" s="162"/>
      <c r="E13" s="162"/>
      <c r="F13" s="162"/>
      <c r="G13" s="162"/>
      <c r="H13" s="162"/>
      <c r="I13" s="179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62" t="s">
        <v>9</v>
      </c>
      <c r="V13" s="162"/>
      <c r="W13" s="162"/>
      <c r="X13" s="162"/>
      <c r="Y13" s="162"/>
      <c r="Z13" s="162"/>
      <c r="AA13" s="162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1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</row>
    <row r="14" spans="1:86" ht="15.75" x14ac:dyDescent="0.25">
      <c r="A14" s="53" t="s">
        <v>244</v>
      </c>
      <c r="B14" s="59"/>
      <c r="C14" s="59"/>
      <c r="D14" s="59"/>
      <c r="E14" s="59"/>
      <c r="F14" s="59"/>
      <c r="G14" s="59"/>
      <c r="H14" s="59"/>
      <c r="I14" s="60"/>
      <c r="J14" s="61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48"/>
      <c r="V14" s="48"/>
      <c r="W14" s="48"/>
      <c r="X14" s="48"/>
      <c r="Y14" s="48"/>
      <c r="Z14" s="48"/>
      <c r="AA14" s="48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6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</row>
    <row r="15" spans="1:86" ht="15.75" x14ac:dyDescent="0.25">
      <c r="A15" s="95" t="s">
        <v>229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67" t="s">
        <v>238</v>
      </c>
      <c r="AH15" s="73"/>
      <c r="AI15" s="74"/>
      <c r="AJ15" s="47"/>
      <c r="AK15" s="79" t="s">
        <v>239</v>
      </c>
      <c r="AL15" s="63"/>
      <c r="AM15" s="80"/>
      <c r="AN15" s="64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</row>
    <row r="16" spans="1:86" ht="15.75" x14ac:dyDescent="0.25">
      <c r="A16" s="95" t="s">
        <v>230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67" t="s">
        <v>238</v>
      </c>
      <c r="AH16" s="73"/>
      <c r="AI16" s="74"/>
      <c r="AJ16" s="47"/>
      <c r="AK16" s="79" t="s">
        <v>239</v>
      </c>
      <c r="AL16" s="47"/>
      <c r="AM16" s="80"/>
      <c r="AN16" s="64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</row>
    <row r="17" spans="1:86" ht="15.75" customHeight="1" x14ac:dyDescent="0.25">
      <c r="A17" s="95" t="s">
        <v>231</v>
      </c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67"/>
      <c r="AD17" s="67"/>
      <c r="AE17" s="67"/>
      <c r="AF17" s="67"/>
      <c r="AG17" s="67" t="s">
        <v>238</v>
      </c>
      <c r="AH17" s="67"/>
      <c r="AI17" s="77"/>
      <c r="AJ17" s="67"/>
      <c r="AK17" s="79" t="s">
        <v>239</v>
      </c>
      <c r="AL17" s="67"/>
      <c r="AM17" s="77"/>
      <c r="AN17" s="68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</row>
    <row r="18" spans="1:86" ht="15.75" customHeight="1" x14ac:dyDescent="0.25">
      <c r="A18" s="95" t="s">
        <v>232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 t="s">
        <v>238</v>
      </c>
      <c r="AH18" s="67"/>
      <c r="AI18" s="77"/>
      <c r="AJ18" s="67"/>
      <c r="AK18" s="79" t="s">
        <v>239</v>
      </c>
      <c r="AL18" s="67"/>
      <c r="AM18" s="77"/>
      <c r="AN18" s="68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</row>
    <row r="19" spans="1:86" ht="15.75" x14ac:dyDescent="0.25">
      <c r="A19" s="97" t="s">
        <v>233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81"/>
      <c r="AG19" s="69" t="s">
        <v>238</v>
      </c>
      <c r="AH19" s="69"/>
      <c r="AI19" s="78"/>
      <c r="AJ19" s="70"/>
      <c r="AK19" s="79" t="s">
        <v>239</v>
      </c>
      <c r="AL19" s="70"/>
      <c r="AM19" s="78"/>
      <c r="AN19" s="83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</row>
    <row r="20" spans="1:86" ht="15.75" customHeight="1" x14ac:dyDescent="0.25">
      <c r="A20" s="97" t="s">
        <v>234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81"/>
      <c r="AF20" s="81"/>
      <c r="AG20" s="69" t="s">
        <v>238</v>
      </c>
      <c r="AH20" s="69"/>
      <c r="AI20" s="78"/>
      <c r="AJ20" s="70"/>
      <c r="AK20" s="79" t="s">
        <v>239</v>
      </c>
      <c r="AL20" s="70"/>
      <c r="AM20" s="75"/>
      <c r="AN20" s="71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</row>
    <row r="21" spans="1:86" ht="15.75" customHeight="1" x14ac:dyDescent="0.25">
      <c r="A21" s="97" t="s">
        <v>235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69" t="s">
        <v>238</v>
      </c>
      <c r="AH21" s="69"/>
      <c r="AI21" s="78"/>
      <c r="AJ21" s="70"/>
      <c r="AK21" s="79" t="s">
        <v>239</v>
      </c>
      <c r="AL21" s="70"/>
      <c r="AM21" s="78"/>
      <c r="AN21" s="71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</row>
    <row r="22" spans="1:86" ht="15.75" customHeight="1" x14ac:dyDescent="0.25">
      <c r="A22" s="97" t="s">
        <v>236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69" t="s">
        <v>238</v>
      </c>
      <c r="AH22" s="69"/>
      <c r="AI22" s="78"/>
      <c r="AJ22" s="70"/>
      <c r="AK22" s="79" t="s">
        <v>239</v>
      </c>
      <c r="AL22" s="70"/>
      <c r="AM22" s="78"/>
      <c r="AN22" s="71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</row>
    <row r="23" spans="1:86" ht="15.75" customHeight="1" x14ac:dyDescent="0.25">
      <c r="A23" s="97" t="s">
        <v>237</v>
      </c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82"/>
      <c r="AG23" s="69" t="s">
        <v>238</v>
      </c>
      <c r="AH23" s="69"/>
      <c r="AI23" s="76"/>
      <c r="AJ23" s="69"/>
      <c r="AK23" s="79" t="s">
        <v>239</v>
      </c>
      <c r="AL23" s="69"/>
      <c r="AM23" s="76"/>
      <c r="AN23" s="7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</row>
    <row r="24" spans="1:86" ht="21.75" customHeight="1" x14ac:dyDescent="0.25">
      <c r="A24" s="53" t="s">
        <v>19</v>
      </c>
      <c r="B24" s="54"/>
      <c r="C24" s="54"/>
      <c r="D24" s="54"/>
      <c r="E24" s="54"/>
      <c r="F24" s="54"/>
      <c r="G24" s="54"/>
      <c r="H24" s="54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5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5"/>
      <c r="AO24" s="25"/>
      <c r="AP24" s="25"/>
      <c r="AQ24" s="25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</row>
    <row r="25" spans="1:86" x14ac:dyDescent="0.25">
      <c r="A25" s="191"/>
      <c r="B25" s="192"/>
      <c r="C25" s="192"/>
      <c r="D25" s="192"/>
      <c r="E25" s="192"/>
      <c r="F25" s="192"/>
      <c r="G25" s="192"/>
      <c r="H25" s="192"/>
      <c r="I25" s="186" t="s">
        <v>17</v>
      </c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51"/>
      <c r="V25" s="186" t="s">
        <v>16</v>
      </c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90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</row>
    <row r="26" spans="1:86" ht="12.75" customHeight="1" x14ac:dyDescent="0.25">
      <c r="A26" s="103" t="s">
        <v>221</v>
      </c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5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</row>
    <row r="27" spans="1:86" ht="3.75" customHeight="1" x14ac:dyDescent="0.25">
      <c r="A27" s="127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9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</row>
    <row r="28" spans="1:86" ht="15.75" customHeight="1" x14ac:dyDescent="0.25">
      <c r="A28" s="117" t="s">
        <v>245</v>
      </c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20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</row>
    <row r="29" spans="1:86" ht="19.7" customHeight="1" x14ac:dyDescent="0.25">
      <c r="A29" s="42" t="s">
        <v>20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</row>
    <row r="30" spans="1:86" ht="19.5" customHeight="1" x14ac:dyDescent="0.25">
      <c r="A30" s="130" t="s">
        <v>212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86"/>
      <c r="T30" s="86"/>
      <c r="U30" s="86"/>
      <c r="V30" s="86"/>
      <c r="W30" s="86"/>
      <c r="X30" s="87"/>
      <c r="Y30" s="87"/>
      <c r="Z30" s="87"/>
      <c r="AA30" s="94"/>
      <c r="AB30" s="94"/>
      <c r="AC30" s="94"/>
      <c r="AD30" s="94"/>
      <c r="AE30" s="94"/>
      <c r="AF30" s="94"/>
      <c r="AG30" s="94"/>
      <c r="AI30" s="87"/>
      <c r="AJ30" s="87"/>
      <c r="AK30" s="87"/>
      <c r="AL30" s="87"/>
      <c r="AM30" s="87"/>
      <c r="AN30" s="88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</row>
    <row r="31" spans="1:86" ht="17.25" customHeight="1" x14ac:dyDescent="0.25">
      <c r="A31" s="187" t="s">
        <v>211</v>
      </c>
      <c r="B31" s="188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93"/>
      <c r="AB31" s="93"/>
      <c r="AC31" s="93"/>
      <c r="AD31" s="93"/>
      <c r="AE31" s="93"/>
      <c r="AF31" s="93"/>
      <c r="AG31" s="93"/>
      <c r="AH31" s="89"/>
      <c r="AI31" s="89"/>
      <c r="AJ31" s="89"/>
      <c r="AK31" s="89"/>
      <c r="AL31" s="89"/>
      <c r="AM31" s="89"/>
      <c r="AN31" s="90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</row>
    <row r="32" spans="1:86" ht="17.25" customHeight="1" x14ac:dyDescent="0.25">
      <c r="A32" s="187" t="s">
        <v>210</v>
      </c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93"/>
      <c r="AB32" s="93"/>
      <c r="AC32" s="93"/>
      <c r="AD32" s="93"/>
      <c r="AE32" s="93"/>
      <c r="AF32" s="93"/>
      <c r="AG32" s="93"/>
      <c r="AH32" s="91"/>
      <c r="AI32" s="91"/>
      <c r="AJ32" s="91"/>
      <c r="AK32" s="91"/>
      <c r="AL32" s="91"/>
      <c r="AM32" s="91"/>
      <c r="AN32" s="9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</row>
    <row r="33" spans="1:86" ht="19.7" customHeight="1" x14ac:dyDescent="0.35">
      <c r="A33" s="123" t="s">
        <v>22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89" t="s">
        <v>49</v>
      </c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24" t="s">
        <v>21</v>
      </c>
      <c r="AJ33" s="124"/>
      <c r="AK33" s="195" t="str">
        <f>IFERROR(VLOOKUP(O33,Tier!$A$2:$L$165,3,FALSE),"")</f>
        <v/>
      </c>
      <c r="AL33" s="195"/>
      <c r="AM33" s="195"/>
      <c r="AN33" s="196"/>
      <c r="AO33" s="1" t="s">
        <v>25</v>
      </c>
      <c r="AP33" s="2" t="str">
        <f>IFERROR(IF(VLOOKUP(O$33,Tier!$A$2:$L$165,4,FALSE)="","FALSE","TRUE"),"")</f>
        <v/>
      </c>
      <c r="AQ33" s="3" t="s">
        <v>37</v>
      </c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</row>
    <row r="34" spans="1:86" ht="19.7" customHeight="1" x14ac:dyDescent="0.35">
      <c r="A34" s="193" t="s">
        <v>225</v>
      </c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38"/>
      <c r="AF34" s="38"/>
      <c r="AG34" s="38"/>
      <c r="AH34" s="38"/>
      <c r="AI34" s="37"/>
      <c r="AJ34" s="37"/>
      <c r="AK34" s="39"/>
      <c r="AL34" s="39"/>
      <c r="AM34" s="39"/>
      <c r="AN34" s="41"/>
      <c r="AO34" s="1"/>
      <c r="AP34" s="2"/>
      <c r="AQ34" s="3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</row>
    <row r="35" spans="1:86" ht="18.600000000000001" customHeight="1" x14ac:dyDescent="0.25">
      <c r="A35" s="43"/>
      <c r="B35" s="4" t="str">
        <f>IF(AP33="TRUE",$AQ$33,"")</f>
        <v/>
      </c>
      <c r="C35" s="6" t="s">
        <v>222</v>
      </c>
      <c r="D35" s="7"/>
      <c r="E35" s="7"/>
      <c r="F35" s="7"/>
      <c r="G35" s="7"/>
      <c r="H35" s="7"/>
      <c r="I35" s="7"/>
      <c r="J35" s="7"/>
      <c r="K35" s="4" t="str">
        <f>IF(AP37="TRUE",AQ37,"")</f>
        <v/>
      </c>
      <c r="L35" s="6" t="s">
        <v>34</v>
      </c>
      <c r="M35" s="7"/>
      <c r="N35" s="7"/>
      <c r="O35" s="6"/>
      <c r="P35" s="6"/>
      <c r="Q35" s="8"/>
      <c r="R35" s="8"/>
      <c r="S35" s="8"/>
      <c r="AN35" s="44"/>
      <c r="AO35" s="1" t="s">
        <v>26</v>
      </c>
      <c r="AP35" s="2" t="str">
        <f>IFERROR(IF(VLOOKUP(O$33,Tier!$A$2:$L$165,5,FALSE)="","FALSE","TRUE"),"")</f>
        <v/>
      </c>
      <c r="AQ35" s="3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</row>
    <row r="36" spans="1:86" ht="18.600000000000001" customHeight="1" x14ac:dyDescent="0.25">
      <c r="A36" s="10"/>
      <c r="B36" s="4" t="str">
        <f>IF(AP35="TRUE",$AQ$33,"")</f>
        <v/>
      </c>
      <c r="C36" s="6" t="s">
        <v>220</v>
      </c>
      <c r="D36" s="5"/>
      <c r="E36" s="5"/>
      <c r="F36" s="5"/>
      <c r="G36" s="5"/>
      <c r="H36" s="5"/>
      <c r="I36" s="5"/>
      <c r="J36" s="5"/>
      <c r="K36" s="4" t="str">
        <f>IF(AP36="TRUE",$AQ$33,"")</f>
        <v/>
      </c>
      <c r="L36" s="6" t="s">
        <v>219</v>
      </c>
      <c r="M36" s="5"/>
      <c r="N36" s="5"/>
      <c r="O36" s="7"/>
      <c r="P36" s="7"/>
      <c r="Q36" s="7"/>
      <c r="R36" s="7"/>
      <c r="S36" s="7"/>
      <c r="T36" s="7"/>
      <c r="U36" s="7"/>
      <c r="V36" s="4" t="str">
        <f>IF(AP38="TRUE",$AQ$33,"")</f>
        <v/>
      </c>
      <c r="W36" s="6" t="s">
        <v>226</v>
      </c>
      <c r="X36" s="7"/>
      <c r="Y36" s="7"/>
      <c r="Z36" s="7"/>
      <c r="AA36" s="7"/>
      <c r="AB36" s="5"/>
      <c r="AC36" s="7"/>
      <c r="AD36" s="7"/>
      <c r="AE36" s="7"/>
      <c r="AF36" s="7"/>
      <c r="AG36" s="7"/>
      <c r="AH36" s="7"/>
      <c r="AI36" s="6"/>
      <c r="AJ36" s="6"/>
      <c r="AK36" s="8"/>
      <c r="AL36" s="8"/>
      <c r="AM36" s="8"/>
      <c r="AN36" s="9"/>
      <c r="AO36" s="1" t="s">
        <v>27</v>
      </c>
      <c r="AP36" s="2" t="str">
        <f>IFERROR(IF(VLOOKUP(O$33,Tier!$A$2:$L$165,6,FALSE)="","FALSE","TRUE"),"")</f>
        <v/>
      </c>
      <c r="AQ36" s="3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</row>
    <row r="37" spans="1:86" ht="18.600000000000001" customHeight="1" x14ac:dyDescent="0.25">
      <c r="A37" s="17"/>
      <c r="B37" s="4" t="str">
        <f>IF(AP39="TRUE",AQ39,"")</f>
        <v/>
      </c>
      <c r="C37" s="6" t="s">
        <v>35</v>
      </c>
      <c r="D37" s="5"/>
      <c r="E37" s="5"/>
      <c r="F37" s="5"/>
      <c r="G37" s="5"/>
      <c r="H37" s="5"/>
      <c r="I37" s="5"/>
      <c r="J37" s="5"/>
      <c r="K37" s="4" t="str">
        <f>IF(AP40="TRUE",$AQ$33,"")</f>
        <v/>
      </c>
      <c r="L37" s="6" t="s">
        <v>31</v>
      </c>
      <c r="M37" s="5"/>
      <c r="N37" s="5"/>
      <c r="O37" s="7"/>
      <c r="P37" s="7"/>
      <c r="Q37" s="7"/>
      <c r="R37" s="7"/>
      <c r="S37" s="7"/>
      <c r="T37" s="7"/>
      <c r="U37" s="7"/>
      <c r="V37" s="4" t="str">
        <f>IF(AP41="TRUE",$AQ$33,"")</f>
        <v/>
      </c>
      <c r="W37" s="6" t="s">
        <v>32</v>
      </c>
      <c r="X37" s="7"/>
      <c r="Y37" s="7"/>
      <c r="Z37" s="7"/>
      <c r="AA37" s="7"/>
      <c r="AB37" s="5"/>
      <c r="AC37" s="7"/>
      <c r="AD37" s="7"/>
      <c r="AE37" s="4" t="str">
        <f>IF(AP43="TRUE",$AQ$33,"")</f>
        <v/>
      </c>
      <c r="AF37" s="6" t="s">
        <v>33</v>
      </c>
      <c r="AG37" s="7"/>
      <c r="AH37" s="7"/>
      <c r="AI37" s="6"/>
      <c r="AJ37" s="6"/>
      <c r="AK37" s="8"/>
      <c r="AL37" s="8"/>
      <c r="AM37" s="8"/>
      <c r="AN37" s="9"/>
      <c r="AO37" s="1" t="s">
        <v>28</v>
      </c>
      <c r="AP37" s="2" t="str">
        <f>IFERROR(IF(VLOOKUP(O$33,Tier!$A$2:$L$165,7,FALSE)="","FALSE","TRUE"),"")</f>
        <v/>
      </c>
      <c r="AQ37" s="3" t="s">
        <v>37</v>
      </c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</row>
    <row r="38" spans="1:86" ht="19.7" customHeight="1" x14ac:dyDescent="0.25">
      <c r="A38" s="123" t="s">
        <v>38</v>
      </c>
      <c r="B38" s="124"/>
      <c r="C38" s="124"/>
      <c r="D38" s="124"/>
      <c r="E38" s="124"/>
      <c r="F38" s="124"/>
      <c r="G38" s="124"/>
      <c r="H38" s="124"/>
      <c r="I38" s="124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6"/>
      <c r="AO38" s="1" t="s">
        <v>29</v>
      </c>
      <c r="AP38" s="2" t="str">
        <f>IFERROR(IF(VLOOKUP(O$33,Tier!$A$2:$L$165,8,FALSE)="","FALSE","TRUE"),"")</f>
        <v/>
      </c>
      <c r="AQ38" s="3" t="s">
        <v>37</v>
      </c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</row>
    <row r="39" spans="1:86" ht="19.7" customHeight="1" x14ac:dyDescent="0.25">
      <c r="A39" s="106" t="s">
        <v>208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8"/>
      <c r="AO39" s="1" t="s">
        <v>30</v>
      </c>
      <c r="AP39" s="2" t="str">
        <f>IFERROR(IF(VLOOKUP(O$33,Tier!$A$2:$L$165,9,FALSE)="","FALSE","TRUE"),"")</f>
        <v/>
      </c>
      <c r="AQ39" s="3" t="s">
        <v>37</v>
      </c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</row>
    <row r="40" spans="1:86" ht="19.7" customHeight="1" x14ac:dyDescent="0.25">
      <c r="A40" s="109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1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</row>
    <row r="41" spans="1:86" ht="19.7" customHeight="1" x14ac:dyDescent="0.25">
      <c r="A41" s="109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1"/>
      <c r="AO41" s="1" t="s">
        <v>32</v>
      </c>
      <c r="AP41" s="2" t="str">
        <f>IFERROR(IF(VLOOKUP(O$33,Tier!$A$2:$L$165,11,FALSE)="","FALSE","TRUE"),"")</f>
        <v/>
      </c>
      <c r="AQ41" s="3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</row>
    <row r="42" spans="1:86" ht="26.25" customHeight="1" x14ac:dyDescent="0.25">
      <c r="A42" s="109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1"/>
      <c r="AO42" s="1" t="s">
        <v>32</v>
      </c>
      <c r="AP42" s="2" t="str">
        <f>IFERROR(IF(VLOOKUP(O$33,Tier!$A$2:$L$165,11,FALSE)="","FALSE","TRUE"),"")</f>
        <v/>
      </c>
      <c r="AQ42" s="3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</row>
    <row r="43" spans="1:86" ht="23.25" customHeight="1" x14ac:dyDescent="0.25">
      <c r="A43" s="109" t="s">
        <v>209</v>
      </c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3"/>
      <c r="AO43" s="1" t="s">
        <v>33</v>
      </c>
      <c r="AP43" s="2" t="str">
        <f>IFERROR(IF(VLOOKUP(O$33,Tier!$A$2:$L$165,12,FALSE)="","FALSE","TRUE"),"")</f>
        <v/>
      </c>
      <c r="AQ43" s="3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</row>
    <row r="44" spans="1:86" ht="11.25" customHeight="1" x14ac:dyDescent="0.25">
      <c r="A44" s="114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6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</row>
    <row r="45" spans="1:86" ht="20.25" customHeight="1" x14ac:dyDescent="0.25">
      <c r="A45" s="101" t="s">
        <v>240</v>
      </c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5"/>
    </row>
    <row r="46" spans="1:86" ht="18" customHeight="1" x14ac:dyDescent="0.25">
      <c r="A46" s="32"/>
      <c r="B46" s="33"/>
      <c r="C46" s="143" t="s">
        <v>202</v>
      </c>
      <c r="D46" s="143"/>
      <c r="E46" s="143"/>
      <c r="F46" s="143"/>
      <c r="G46" s="143"/>
      <c r="H46" s="134" t="s">
        <v>203</v>
      </c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31"/>
      <c r="Z46" s="31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50"/>
    </row>
    <row r="47" spans="1:86" ht="12.75" customHeight="1" x14ac:dyDescent="0.25">
      <c r="A47" s="34"/>
      <c r="B47" s="35"/>
      <c r="C47" s="35"/>
      <c r="D47" s="35"/>
      <c r="E47" s="35"/>
      <c r="F47" s="35"/>
      <c r="G47" s="35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35"/>
      <c r="Z47" s="35"/>
      <c r="AA47" s="151" t="s">
        <v>191</v>
      </c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2"/>
    </row>
    <row r="48" spans="1:86" ht="22.5" customHeight="1" x14ac:dyDescent="0.25">
      <c r="A48" s="34"/>
      <c r="B48" s="35"/>
      <c r="C48" s="45"/>
      <c r="D48" s="45"/>
      <c r="E48" s="45"/>
      <c r="F48" s="45"/>
      <c r="G48" s="45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35"/>
      <c r="Z48" s="35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8"/>
    </row>
    <row r="49" spans="1:40" ht="10.5" customHeight="1" x14ac:dyDescent="0.25">
      <c r="A49" s="34"/>
      <c r="B49" s="31"/>
      <c r="C49" s="31"/>
      <c r="D49" s="31"/>
      <c r="E49" s="31"/>
      <c r="F49" s="31"/>
      <c r="G49" s="31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31"/>
      <c r="Z49" s="31"/>
      <c r="AA49" s="139" t="s">
        <v>205</v>
      </c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1"/>
    </row>
    <row r="50" spans="1:40" ht="18.75" customHeight="1" x14ac:dyDescent="0.25">
      <c r="A50" s="32"/>
      <c r="B50" s="36"/>
      <c r="C50" s="142" t="s">
        <v>204</v>
      </c>
      <c r="D50" s="143"/>
      <c r="E50" s="143"/>
      <c r="F50" s="143"/>
      <c r="G50" s="143"/>
      <c r="H50" s="144" t="s">
        <v>206</v>
      </c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31"/>
      <c r="Y50" s="31"/>
      <c r="Z50" s="2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6"/>
    </row>
    <row r="51" spans="1:40" x14ac:dyDescent="0.25">
      <c r="A51" s="32"/>
      <c r="B51" s="31"/>
      <c r="C51" s="31"/>
      <c r="D51" s="31"/>
      <c r="E51" s="31"/>
      <c r="F51" s="31"/>
      <c r="G51" s="31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31"/>
      <c r="Y51" s="31"/>
      <c r="Z51" s="31"/>
      <c r="AA51" s="147" t="s">
        <v>207</v>
      </c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8"/>
    </row>
    <row r="52" spans="1:40" ht="18.75" customHeight="1" x14ac:dyDescent="0.25">
      <c r="A52" s="58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57"/>
      <c r="Z52" s="57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100"/>
    </row>
    <row r="53" spans="1:40" ht="14.25" customHeight="1" x14ac:dyDescent="0.25">
      <c r="A53" s="135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2" t="s">
        <v>205</v>
      </c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3"/>
    </row>
    <row r="54" spans="1:40" x14ac:dyDescent="0.25">
      <c r="A54" s="25"/>
      <c r="X54" s="25"/>
      <c r="Y54" s="25"/>
      <c r="Z54" s="25"/>
      <c r="AA54" s="25"/>
    </row>
  </sheetData>
  <sheetProtection selectLockedCells="1"/>
  <mergeCells count="86">
    <mergeCell ref="AR1:CH44"/>
    <mergeCell ref="I24:T24"/>
    <mergeCell ref="V24:AN24"/>
    <mergeCell ref="I25:T25"/>
    <mergeCell ref="A31:Z31"/>
    <mergeCell ref="A32:Z32"/>
    <mergeCell ref="O33:AH33"/>
    <mergeCell ref="V25:AN25"/>
    <mergeCell ref="A25:H25"/>
    <mergeCell ref="A34:AD34"/>
    <mergeCell ref="AI33:AJ33"/>
    <mergeCell ref="AK33:AN33"/>
    <mergeCell ref="A12:G12"/>
    <mergeCell ref="H12:T12"/>
    <mergeCell ref="U12:AA12"/>
    <mergeCell ref="AB12:AN12"/>
    <mergeCell ref="A13:H13"/>
    <mergeCell ref="I13:T13"/>
    <mergeCell ref="U13:AA13"/>
    <mergeCell ref="AB13:AN13"/>
    <mergeCell ref="A1:AN1"/>
    <mergeCell ref="A2:AN2"/>
    <mergeCell ref="A11:E11"/>
    <mergeCell ref="F11:T11"/>
    <mergeCell ref="U11:AA11"/>
    <mergeCell ref="D7:T7"/>
    <mergeCell ref="U7:V7"/>
    <mergeCell ref="W7:AN7"/>
    <mergeCell ref="A8:C8"/>
    <mergeCell ref="D8:AN8"/>
    <mergeCell ref="A9:F9"/>
    <mergeCell ref="G9:T9"/>
    <mergeCell ref="U9:X9"/>
    <mergeCell ref="Y9:AN9"/>
    <mergeCell ref="A10:AN10"/>
    <mergeCell ref="A7:C7"/>
    <mergeCell ref="A5:D5"/>
    <mergeCell ref="A6:B6"/>
    <mergeCell ref="C6:T6"/>
    <mergeCell ref="U6:X6"/>
    <mergeCell ref="Y6:AN6"/>
    <mergeCell ref="AB5:AN5"/>
    <mergeCell ref="E5:AA5"/>
    <mergeCell ref="A3:AA3"/>
    <mergeCell ref="AB3:AG3"/>
    <mergeCell ref="AH3:AN3"/>
    <mergeCell ref="A4:F4"/>
    <mergeCell ref="G4:Y4"/>
    <mergeCell ref="Z4:AA4"/>
    <mergeCell ref="AB4:AN4"/>
    <mergeCell ref="AA53:AN53"/>
    <mergeCell ref="H46:X48"/>
    <mergeCell ref="A53:Z53"/>
    <mergeCell ref="AA48:AN48"/>
    <mergeCell ref="AA49:AN49"/>
    <mergeCell ref="C50:G50"/>
    <mergeCell ref="H50:W51"/>
    <mergeCell ref="AA50:AN50"/>
    <mergeCell ref="AA51:AN51"/>
    <mergeCell ref="C46:G46"/>
    <mergeCell ref="AA46:AN46"/>
    <mergeCell ref="AA47:AN47"/>
    <mergeCell ref="AA52:AN52"/>
    <mergeCell ref="A45:P45"/>
    <mergeCell ref="A26:AN26"/>
    <mergeCell ref="A39:AN42"/>
    <mergeCell ref="A43:AN44"/>
    <mergeCell ref="A28:AN28"/>
    <mergeCell ref="L29:AN29"/>
    <mergeCell ref="A38:I38"/>
    <mergeCell ref="J38:AN38"/>
    <mergeCell ref="A33:N33"/>
    <mergeCell ref="A27:AN27"/>
    <mergeCell ref="A30:R30"/>
    <mergeCell ref="AA32:AG32"/>
    <mergeCell ref="AA30:AG30"/>
    <mergeCell ref="AA31:AG31"/>
    <mergeCell ref="A15:AF15"/>
    <mergeCell ref="A16:AF16"/>
    <mergeCell ref="A17:AB17"/>
    <mergeCell ref="A18:T18"/>
    <mergeCell ref="A19:AE19"/>
    <mergeCell ref="A20:AD20"/>
    <mergeCell ref="A21:AF21"/>
    <mergeCell ref="A22:AF22"/>
    <mergeCell ref="A23:AE23"/>
  </mergeCells>
  <printOptions horizontalCentered="1" verticalCentered="1"/>
  <pageMargins left="0.23622047244094491" right="0.23622047244094491" top="0.15748031496062992" bottom="0.74803149606299213" header="0.31496062992125984" footer="0.31496062992125984"/>
  <pageSetup paperSize="9" scale="91" fitToHeight="0" orientation="portrait" r:id="rId1"/>
  <rowBreaks count="2" manualBreakCount="2">
    <brk id="44" max="40" man="1"/>
    <brk id="98" max="40" man="1"/>
  </rowBreaks>
  <colBreaks count="1" manualBreakCount="1">
    <brk id="40" max="1048575" man="1"/>
  </colBreaks>
  <drawing r:id="rId2"/>
  <legacyDrawing r:id="rId3"/>
  <controls>
    <mc:AlternateContent xmlns:mc="http://schemas.openxmlformats.org/markup-compatibility/2006">
      <mc:Choice Requires="x14">
        <control shapeId="2061" r:id="rId4" name="ClassBox">
          <controlPr defaultSize="0" autoLine="0" autoPict="0" linkedCell="O33" listFillRange="ClassList" r:id="rId5">
            <anchor moveWithCells="1">
              <from>
                <xdr:col>14</xdr:col>
                <xdr:colOff>0</xdr:colOff>
                <xdr:row>32</xdr:row>
                <xdr:rowOff>0</xdr:rowOff>
              </from>
              <to>
                <xdr:col>33</xdr:col>
                <xdr:colOff>19050</xdr:colOff>
                <xdr:row>33</xdr:row>
                <xdr:rowOff>0</xdr:rowOff>
              </to>
            </anchor>
          </controlPr>
        </control>
      </mc:Choice>
      <mc:Fallback>
        <control shapeId="2061" r:id="rId4" name="ClassBox"/>
      </mc:Fallback>
    </mc:AlternateContent>
    <mc:AlternateContent xmlns:mc="http://schemas.openxmlformats.org/markup-compatibility/2006">
      <mc:Choice Requires="x14">
        <control shapeId="2069" r:id="rId6" name="Drop Down 21">
          <controlPr defaultSize="0" autoLine="0" autoPict="0">
            <anchor moveWithCells="1">
              <from>
                <xdr:col>25</xdr:col>
                <xdr:colOff>57150</xdr:colOff>
                <xdr:row>30</xdr:row>
                <xdr:rowOff>228600</xdr:rowOff>
              </from>
              <to>
                <xdr:col>32</xdr:col>
                <xdr:colOff>152400</xdr:colOff>
                <xdr:row>31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" r:id="rId7" name="Drop Down 22">
          <controlPr defaultSize="0" autoLine="0" autoPict="0">
            <anchor moveWithCells="1">
              <from>
                <xdr:col>25</xdr:col>
                <xdr:colOff>57150</xdr:colOff>
                <xdr:row>30</xdr:row>
                <xdr:rowOff>0</xdr:rowOff>
              </from>
              <to>
                <xdr:col>32</xdr:col>
                <xdr:colOff>152400</xdr:colOff>
                <xdr:row>30</xdr:row>
                <xdr:rowOff>209550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1" r:id="rId8" name="Drop Down 23">
          <controlPr defaultSize="0" autoLine="0" autoPict="0">
            <anchor moveWithCells="1">
              <from>
                <xdr:col>25</xdr:col>
                <xdr:colOff>57150</xdr:colOff>
                <xdr:row>29</xdr:row>
                <xdr:rowOff>9525</xdr:rowOff>
              </from>
              <to>
                <xdr:col>32</xdr:col>
                <xdr:colOff>152400</xdr:colOff>
                <xdr:row>29</xdr:row>
                <xdr:rowOff>219075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4"/>
  <sheetViews>
    <sheetView workbookViewId="0">
      <selection activeCell="A2" sqref="A2"/>
    </sheetView>
  </sheetViews>
  <sheetFormatPr defaultRowHeight="15" x14ac:dyDescent="0.25"/>
  <sheetData>
    <row r="2" spans="1:1" x14ac:dyDescent="0.25">
      <c r="A2" t="s">
        <v>238</v>
      </c>
    </row>
    <row r="3" spans="1:1" x14ac:dyDescent="0.25">
      <c r="A3" t="s">
        <v>239</v>
      </c>
    </row>
    <row r="4" spans="1:1" x14ac:dyDescent="0.25">
      <c r="A4" t="s">
        <v>246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07"/>
  <sheetViews>
    <sheetView workbookViewId="0">
      <pane ySplit="1" topLeftCell="A32" activePane="bottomLeft" state="frozen"/>
      <selection pane="bottomLeft" activeCell="F53" sqref="F53"/>
    </sheetView>
  </sheetViews>
  <sheetFormatPr defaultColWidth="26.140625" defaultRowHeight="15" x14ac:dyDescent="0.25"/>
  <cols>
    <col min="1" max="1" width="44.5703125" style="12" bestFit="1" customWidth="1"/>
    <col min="2" max="2" width="10.28515625" style="13" customWidth="1"/>
    <col min="3" max="3" width="6.7109375" style="14" customWidth="1"/>
    <col min="4" max="4" width="16" style="15" customWidth="1"/>
    <col min="5" max="7" width="12.5703125" style="13" customWidth="1"/>
    <col min="8" max="8" width="14.28515625" style="13" customWidth="1"/>
    <col min="9" max="9" width="20.85546875" style="13" customWidth="1"/>
    <col min="10" max="10" width="9" style="15" customWidth="1"/>
    <col min="11" max="11" width="9" style="13" customWidth="1"/>
    <col min="12" max="12" width="9" style="14" customWidth="1"/>
    <col min="13" max="16384" width="26.140625" style="13"/>
  </cols>
  <sheetData>
    <row r="1" spans="1:12" s="24" customFormat="1" ht="79.5" customHeight="1" x14ac:dyDescent="0.25">
      <c r="A1" s="18" t="s">
        <v>47</v>
      </c>
      <c r="B1" s="19" t="s">
        <v>23</v>
      </c>
      <c r="C1" s="20" t="s">
        <v>24</v>
      </c>
      <c r="D1" s="21" t="s">
        <v>40</v>
      </c>
      <c r="E1" s="22" t="s">
        <v>220</v>
      </c>
      <c r="F1" s="22" t="s">
        <v>219</v>
      </c>
      <c r="G1" s="22" t="s">
        <v>28</v>
      </c>
      <c r="H1" s="22" t="s">
        <v>39</v>
      </c>
      <c r="I1" s="22" t="s">
        <v>30</v>
      </c>
      <c r="J1" s="21" t="s">
        <v>31</v>
      </c>
      <c r="K1" s="21" t="s">
        <v>32</v>
      </c>
      <c r="L1" s="23" t="s">
        <v>33</v>
      </c>
    </row>
    <row r="2" spans="1:12" s="11" customFormat="1" ht="16.5" customHeight="1" x14ac:dyDescent="0.25">
      <c r="A2" s="16" t="s">
        <v>48</v>
      </c>
      <c r="B2" s="16">
        <v>53</v>
      </c>
      <c r="C2" s="16">
        <v>1</v>
      </c>
      <c r="D2" s="16" t="s">
        <v>49</v>
      </c>
      <c r="E2" s="16" t="s">
        <v>49</v>
      </c>
      <c r="F2" s="16" t="s">
        <v>49</v>
      </c>
      <c r="G2" s="16" t="s">
        <v>49</v>
      </c>
      <c r="H2" s="16" t="s">
        <v>49</v>
      </c>
      <c r="I2" s="16" t="s">
        <v>49</v>
      </c>
      <c r="J2" s="16" t="s">
        <v>49</v>
      </c>
      <c r="K2" s="16" t="s">
        <v>49</v>
      </c>
      <c r="L2" s="16" t="s">
        <v>49</v>
      </c>
    </row>
    <row r="3" spans="1:12" s="11" customFormat="1" ht="16.5" customHeight="1" x14ac:dyDescent="0.25">
      <c r="A3" s="16" t="s">
        <v>243</v>
      </c>
      <c r="B3" s="16">
        <v>164</v>
      </c>
      <c r="C3" s="16">
        <v>2</v>
      </c>
      <c r="D3" s="16" t="s">
        <v>41</v>
      </c>
      <c r="E3" s="16"/>
      <c r="F3" s="16"/>
      <c r="G3" s="16" t="s">
        <v>41</v>
      </c>
      <c r="H3" s="16" t="s">
        <v>41</v>
      </c>
      <c r="I3" s="16" t="s">
        <v>41</v>
      </c>
      <c r="J3" s="16"/>
      <c r="K3" s="16"/>
      <c r="L3" s="16"/>
    </row>
    <row r="4" spans="1:12" s="11" customFormat="1" ht="16.5" customHeight="1" x14ac:dyDescent="0.25">
      <c r="A4" s="16" t="s">
        <v>50</v>
      </c>
      <c r="B4" s="16">
        <v>81</v>
      </c>
      <c r="C4" s="16">
        <v>1</v>
      </c>
      <c r="D4" s="16" t="s">
        <v>49</v>
      </c>
      <c r="E4" s="16" t="s">
        <v>49</v>
      </c>
      <c r="F4" s="16" t="s">
        <v>49</v>
      </c>
      <c r="G4" s="16" t="s">
        <v>49</v>
      </c>
      <c r="H4" s="16" t="s">
        <v>49</v>
      </c>
      <c r="I4" s="16" t="s">
        <v>49</v>
      </c>
      <c r="J4" s="16" t="s">
        <v>49</v>
      </c>
      <c r="K4" s="16" t="s">
        <v>49</v>
      </c>
      <c r="L4" s="16" t="s">
        <v>49</v>
      </c>
    </row>
    <row r="5" spans="1:12" s="11" customFormat="1" ht="16.5" customHeight="1" x14ac:dyDescent="0.25">
      <c r="A5" s="16" t="s">
        <v>51</v>
      </c>
      <c r="B5" s="16">
        <v>113</v>
      </c>
      <c r="C5" s="16">
        <v>1</v>
      </c>
      <c r="D5" s="16" t="s">
        <v>49</v>
      </c>
      <c r="E5" s="16" t="s">
        <v>49</v>
      </c>
      <c r="F5" s="16" t="s">
        <v>49</v>
      </c>
      <c r="G5" s="16" t="s">
        <v>49</v>
      </c>
      <c r="H5" s="16" t="s">
        <v>49</v>
      </c>
      <c r="I5" s="16" t="s">
        <v>49</v>
      </c>
      <c r="J5" s="16" t="s">
        <v>49</v>
      </c>
      <c r="K5" s="16" t="s">
        <v>49</v>
      </c>
      <c r="L5" s="16" t="s">
        <v>49</v>
      </c>
    </row>
    <row r="6" spans="1:12" s="11" customFormat="1" ht="16.5" customHeight="1" x14ac:dyDescent="0.25">
      <c r="A6" s="16" t="s">
        <v>52</v>
      </c>
      <c r="B6" s="16">
        <v>84</v>
      </c>
      <c r="C6" s="16">
        <v>1</v>
      </c>
      <c r="D6" s="16" t="s">
        <v>49</v>
      </c>
      <c r="E6" s="16" t="s">
        <v>49</v>
      </c>
      <c r="F6" s="16" t="s">
        <v>49</v>
      </c>
      <c r="G6" s="16" t="s">
        <v>49</v>
      </c>
      <c r="H6" s="16" t="s">
        <v>49</v>
      </c>
      <c r="I6" s="16" t="s">
        <v>49</v>
      </c>
      <c r="J6" s="16" t="s">
        <v>49</v>
      </c>
      <c r="K6" s="16" t="s">
        <v>49</v>
      </c>
      <c r="L6" s="16" t="s">
        <v>49</v>
      </c>
    </row>
    <row r="7" spans="1:12" s="11" customFormat="1" ht="16.5" customHeight="1" x14ac:dyDescent="0.25">
      <c r="A7" s="16" t="s">
        <v>53</v>
      </c>
      <c r="B7" s="16">
        <v>68</v>
      </c>
      <c r="C7" s="16">
        <v>3</v>
      </c>
      <c r="D7" s="16" t="s">
        <v>41</v>
      </c>
      <c r="E7" s="16" t="s">
        <v>41</v>
      </c>
      <c r="F7" s="16" t="s">
        <v>41</v>
      </c>
      <c r="G7" s="16" t="s">
        <v>49</v>
      </c>
      <c r="H7" s="16" t="s">
        <v>41</v>
      </c>
      <c r="I7" s="16" t="s">
        <v>41</v>
      </c>
      <c r="J7" s="16" t="s">
        <v>41</v>
      </c>
      <c r="K7" s="16" t="s">
        <v>41</v>
      </c>
      <c r="L7" s="16" t="s">
        <v>41</v>
      </c>
    </row>
    <row r="8" spans="1:12" s="11" customFormat="1" ht="16.5" customHeight="1" x14ac:dyDescent="0.25">
      <c r="A8" s="16" t="s">
        <v>54</v>
      </c>
      <c r="B8" s="16">
        <v>65</v>
      </c>
      <c r="C8" s="16">
        <v>1</v>
      </c>
      <c r="D8" s="16" t="s">
        <v>49</v>
      </c>
      <c r="E8" s="16" t="s">
        <v>49</v>
      </c>
      <c r="F8" s="16" t="s">
        <v>49</v>
      </c>
      <c r="G8" s="16" t="s">
        <v>49</v>
      </c>
      <c r="H8" s="16" t="s">
        <v>49</v>
      </c>
      <c r="I8" s="16" t="s">
        <v>49</v>
      </c>
      <c r="J8" s="16" t="s">
        <v>49</v>
      </c>
      <c r="K8" s="16" t="s">
        <v>49</v>
      </c>
      <c r="L8" s="16" t="s">
        <v>49</v>
      </c>
    </row>
    <row r="9" spans="1:12" s="11" customFormat="1" ht="16.5" customHeight="1" x14ac:dyDescent="0.25">
      <c r="A9" s="16" t="s">
        <v>55</v>
      </c>
      <c r="B9" s="16">
        <v>123</v>
      </c>
      <c r="C9" s="16">
        <v>1</v>
      </c>
      <c r="D9" s="16" t="s">
        <v>49</v>
      </c>
      <c r="E9" s="16" t="s">
        <v>49</v>
      </c>
      <c r="F9" s="16" t="s">
        <v>49</v>
      </c>
      <c r="G9" s="16" t="s">
        <v>49</v>
      </c>
      <c r="H9" s="16" t="s">
        <v>49</v>
      </c>
      <c r="I9" s="16" t="s">
        <v>49</v>
      </c>
      <c r="J9" s="16" t="s">
        <v>49</v>
      </c>
      <c r="K9" s="16" t="s">
        <v>49</v>
      </c>
      <c r="L9" s="16" t="s">
        <v>49</v>
      </c>
    </row>
    <row r="10" spans="1:12" s="11" customFormat="1" ht="16.5" customHeight="1" x14ac:dyDescent="0.25">
      <c r="A10" s="16" t="s">
        <v>56</v>
      </c>
      <c r="B10" s="16">
        <v>109</v>
      </c>
      <c r="C10" s="16">
        <v>3</v>
      </c>
      <c r="D10" s="16" t="s">
        <v>41</v>
      </c>
      <c r="E10" s="16"/>
      <c r="F10" s="16" t="s">
        <v>41</v>
      </c>
      <c r="G10" s="16" t="s">
        <v>49</v>
      </c>
      <c r="H10" s="16" t="s">
        <v>41</v>
      </c>
      <c r="I10" s="16" t="s">
        <v>41</v>
      </c>
      <c r="J10" s="16" t="s">
        <v>41</v>
      </c>
      <c r="K10" s="16" t="s">
        <v>41</v>
      </c>
      <c r="L10" s="16" t="s">
        <v>41</v>
      </c>
    </row>
    <row r="11" spans="1:12" s="11" customFormat="1" ht="16.5" customHeight="1" x14ac:dyDescent="0.25">
      <c r="A11" s="16" t="s">
        <v>57</v>
      </c>
      <c r="B11" s="16">
        <v>62</v>
      </c>
      <c r="C11" s="16">
        <v>1</v>
      </c>
      <c r="D11" s="16" t="s">
        <v>49</v>
      </c>
      <c r="E11" s="16" t="s">
        <v>49</v>
      </c>
      <c r="F11" s="16" t="s">
        <v>49</v>
      </c>
      <c r="G11" s="16" t="s">
        <v>49</v>
      </c>
      <c r="H11" s="16" t="s">
        <v>49</v>
      </c>
      <c r="I11" s="16" t="s">
        <v>49</v>
      </c>
      <c r="J11" s="16" t="s">
        <v>49</v>
      </c>
      <c r="K11" s="16" t="s">
        <v>49</v>
      </c>
      <c r="L11" s="16" t="s">
        <v>49</v>
      </c>
    </row>
    <row r="12" spans="1:12" s="11" customFormat="1" ht="16.5" customHeight="1" x14ac:dyDescent="0.25">
      <c r="A12" s="16" t="s">
        <v>58</v>
      </c>
      <c r="B12" s="16">
        <v>100</v>
      </c>
      <c r="C12" s="16">
        <v>2</v>
      </c>
      <c r="D12" s="16" t="s">
        <v>49</v>
      </c>
      <c r="E12" s="16" t="s">
        <v>49</v>
      </c>
      <c r="F12" s="16" t="s">
        <v>49</v>
      </c>
      <c r="G12" s="16" t="s">
        <v>49</v>
      </c>
      <c r="H12" s="16" t="s">
        <v>41</v>
      </c>
      <c r="I12" s="16" t="s">
        <v>41</v>
      </c>
      <c r="J12" s="16" t="s">
        <v>49</v>
      </c>
      <c r="K12" s="16" t="s">
        <v>49</v>
      </c>
      <c r="L12" s="16" t="s">
        <v>49</v>
      </c>
    </row>
    <row r="13" spans="1:12" s="11" customFormat="1" ht="16.5" customHeight="1" x14ac:dyDescent="0.25">
      <c r="A13" s="30" t="s">
        <v>198</v>
      </c>
      <c r="B13" s="30">
        <v>130</v>
      </c>
      <c r="C13" s="30">
        <v>3</v>
      </c>
      <c r="D13" s="30" t="s">
        <v>41</v>
      </c>
      <c r="E13" s="30" t="s">
        <v>49</v>
      </c>
      <c r="F13" s="30" t="s">
        <v>49</v>
      </c>
      <c r="G13" s="30" t="s">
        <v>49</v>
      </c>
      <c r="H13" s="30" t="s">
        <v>41</v>
      </c>
      <c r="I13" s="30" t="s">
        <v>41</v>
      </c>
      <c r="J13" s="30" t="s">
        <v>41</v>
      </c>
      <c r="K13" s="30" t="s">
        <v>41</v>
      </c>
      <c r="L13" s="30" t="s">
        <v>41</v>
      </c>
    </row>
    <row r="14" spans="1:12" s="11" customFormat="1" ht="16.5" customHeight="1" x14ac:dyDescent="0.25">
      <c r="A14" s="26" t="s">
        <v>59</v>
      </c>
      <c r="B14" s="26">
        <v>38</v>
      </c>
      <c r="C14" s="26">
        <v>2</v>
      </c>
      <c r="D14" s="26" t="s">
        <v>41</v>
      </c>
      <c r="E14" s="26"/>
      <c r="F14" s="26" t="s">
        <v>41</v>
      </c>
      <c r="G14" s="26" t="s">
        <v>49</v>
      </c>
      <c r="H14" s="26" t="s">
        <v>41</v>
      </c>
      <c r="I14" s="26" t="s">
        <v>41</v>
      </c>
      <c r="J14" s="26" t="s">
        <v>49</v>
      </c>
      <c r="K14" s="26" t="s">
        <v>49</v>
      </c>
      <c r="L14" s="26" t="s">
        <v>49</v>
      </c>
    </row>
    <row r="15" spans="1:12" s="11" customFormat="1" ht="16.5" customHeight="1" x14ac:dyDescent="0.25">
      <c r="A15" s="16" t="s">
        <v>60</v>
      </c>
      <c r="B15" s="16">
        <v>116</v>
      </c>
      <c r="C15" s="16">
        <v>1</v>
      </c>
      <c r="D15" s="16" t="s">
        <v>49</v>
      </c>
      <c r="E15" s="16" t="s">
        <v>49</v>
      </c>
      <c r="F15" s="16" t="s">
        <v>49</v>
      </c>
      <c r="G15" s="16" t="s">
        <v>49</v>
      </c>
      <c r="H15" s="16" t="s">
        <v>49</v>
      </c>
      <c r="I15" s="16" t="s">
        <v>49</v>
      </c>
      <c r="J15" s="16" t="s">
        <v>49</v>
      </c>
      <c r="K15" s="16" t="s">
        <v>49</v>
      </c>
      <c r="L15" s="16" t="s">
        <v>49</v>
      </c>
    </row>
    <row r="16" spans="1:12" s="11" customFormat="1" ht="16.5" customHeight="1" x14ac:dyDescent="0.25">
      <c r="A16" s="16" t="s">
        <v>61</v>
      </c>
      <c r="B16" s="16">
        <v>18</v>
      </c>
      <c r="C16" s="16">
        <v>1</v>
      </c>
      <c r="D16" s="16" t="s">
        <v>49</v>
      </c>
      <c r="E16" s="16" t="s">
        <v>49</v>
      </c>
      <c r="F16" s="16" t="s">
        <v>49</v>
      </c>
      <c r="G16" s="16" t="s">
        <v>49</v>
      </c>
      <c r="H16" s="16" t="s">
        <v>49</v>
      </c>
      <c r="I16" s="16" t="s">
        <v>49</v>
      </c>
      <c r="J16" s="16" t="s">
        <v>49</v>
      </c>
      <c r="K16" s="16" t="s">
        <v>49</v>
      </c>
      <c r="L16" s="16" t="s">
        <v>49</v>
      </c>
    </row>
    <row r="17" spans="1:12" s="11" customFormat="1" x14ac:dyDescent="0.25">
      <c r="A17" s="16" t="s">
        <v>62</v>
      </c>
      <c r="B17" s="16">
        <v>107</v>
      </c>
      <c r="C17" s="16">
        <v>3</v>
      </c>
      <c r="D17" s="16" t="s">
        <v>41</v>
      </c>
      <c r="E17" s="16" t="s">
        <v>49</v>
      </c>
      <c r="F17" s="16" t="s">
        <v>49</v>
      </c>
      <c r="G17" s="16" t="s">
        <v>49</v>
      </c>
      <c r="H17" s="16" t="s">
        <v>41</v>
      </c>
      <c r="I17" s="16" t="s">
        <v>41</v>
      </c>
      <c r="J17" s="16" t="s">
        <v>41</v>
      </c>
      <c r="K17" s="16" t="s">
        <v>41</v>
      </c>
      <c r="L17" s="16" t="s">
        <v>41</v>
      </c>
    </row>
    <row r="18" spans="1:12" s="11" customFormat="1" x14ac:dyDescent="0.25">
      <c r="A18" s="16" t="s">
        <v>63</v>
      </c>
      <c r="B18" s="16">
        <v>45</v>
      </c>
      <c r="C18" s="16">
        <v>3</v>
      </c>
      <c r="D18" s="16" t="s">
        <v>41</v>
      </c>
      <c r="E18" s="16" t="s">
        <v>49</v>
      </c>
      <c r="F18" s="16" t="s">
        <v>49</v>
      </c>
      <c r="G18" s="16" t="s">
        <v>49</v>
      </c>
      <c r="H18" s="16" t="s">
        <v>41</v>
      </c>
      <c r="I18" s="16" t="s">
        <v>41</v>
      </c>
      <c r="J18" s="16" t="s">
        <v>41</v>
      </c>
      <c r="K18" s="16" t="s">
        <v>41</v>
      </c>
      <c r="L18" s="16" t="s">
        <v>41</v>
      </c>
    </row>
    <row r="19" spans="1:12" s="11" customFormat="1" x14ac:dyDescent="0.25">
      <c r="A19" s="26" t="s">
        <v>64</v>
      </c>
      <c r="B19" s="26">
        <v>149</v>
      </c>
      <c r="C19" s="26">
        <v>4</v>
      </c>
      <c r="D19" s="26" t="s">
        <v>41</v>
      </c>
      <c r="E19" s="26"/>
      <c r="F19" s="26" t="s">
        <v>41</v>
      </c>
      <c r="G19" s="26" t="s">
        <v>49</v>
      </c>
      <c r="H19" s="26" t="s">
        <v>41</v>
      </c>
      <c r="I19" s="26" t="s">
        <v>41</v>
      </c>
      <c r="J19" s="26" t="s">
        <v>41</v>
      </c>
      <c r="K19" s="26" t="s">
        <v>41</v>
      </c>
      <c r="L19" s="26" t="s">
        <v>41</v>
      </c>
    </row>
    <row r="20" spans="1:12" s="11" customFormat="1" x14ac:dyDescent="0.25">
      <c r="A20" s="26" t="s">
        <v>65</v>
      </c>
      <c r="B20" s="26">
        <v>14</v>
      </c>
      <c r="C20" s="26">
        <v>4</v>
      </c>
      <c r="D20" s="26" t="s">
        <v>41</v>
      </c>
      <c r="E20" s="26"/>
      <c r="F20" s="26" t="s">
        <v>41</v>
      </c>
      <c r="G20" s="26" t="s">
        <v>49</v>
      </c>
      <c r="H20" s="26" t="s">
        <v>41</v>
      </c>
      <c r="I20" s="26" t="s">
        <v>41</v>
      </c>
      <c r="J20" s="26" t="s">
        <v>41</v>
      </c>
      <c r="K20" s="26" t="s">
        <v>41</v>
      </c>
      <c r="L20" s="26" t="s">
        <v>41</v>
      </c>
    </row>
    <row r="21" spans="1:12" s="11" customFormat="1" x14ac:dyDescent="0.25">
      <c r="A21" s="16" t="s">
        <v>66</v>
      </c>
      <c r="B21" s="16">
        <v>32</v>
      </c>
      <c r="C21" s="16">
        <v>3</v>
      </c>
      <c r="D21" s="16"/>
      <c r="E21" s="16"/>
      <c r="F21" s="16" t="s">
        <v>41</v>
      </c>
      <c r="G21" s="16" t="s">
        <v>49</v>
      </c>
      <c r="H21" s="16" t="s">
        <v>41</v>
      </c>
      <c r="I21" s="16" t="s">
        <v>41</v>
      </c>
      <c r="J21" s="16" t="s">
        <v>41</v>
      </c>
      <c r="K21" s="16" t="s">
        <v>41</v>
      </c>
      <c r="L21" s="16" t="s">
        <v>41</v>
      </c>
    </row>
    <row r="22" spans="1:12" s="11" customFormat="1" x14ac:dyDescent="0.25">
      <c r="A22" s="16" t="s">
        <v>67</v>
      </c>
      <c r="B22" s="16">
        <v>105</v>
      </c>
      <c r="C22" s="16">
        <v>2</v>
      </c>
      <c r="D22" s="16" t="s">
        <v>41</v>
      </c>
      <c r="E22" s="16" t="s">
        <v>41</v>
      </c>
      <c r="F22" s="16" t="s">
        <v>49</v>
      </c>
      <c r="G22" s="16" t="s">
        <v>49</v>
      </c>
      <c r="H22" s="16" t="s">
        <v>41</v>
      </c>
      <c r="I22" s="16" t="s">
        <v>41</v>
      </c>
      <c r="J22" s="16" t="s">
        <v>49</v>
      </c>
      <c r="K22" s="16" t="s">
        <v>49</v>
      </c>
      <c r="L22" s="16" t="s">
        <v>49</v>
      </c>
    </row>
    <row r="23" spans="1:12" s="11" customFormat="1" x14ac:dyDescent="0.25">
      <c r="A23" s="16" t="s">
        <v>68</v>
      </c>
      <c r="B23" s="16">
        <v>49</v>
      </c>
      <c r="C23" s="16">
        <v>3</v>
      </c>
      <c r="D23" s="16" t="s">
        <v>41</v>
      </c>
      <c r="E23" s="16" t="s">
        <v>49</v>
      </c>
      <c r="F23" s="16" t="s">
        <v>49</v>
      </c>
      <c r="G23" s="16" t="s">
        <v>49</v>
      </c>
      <c r="H23" s="16" t="s">
        <v>41</v>
      </c>
      <c r="I23" s="16" t="s">
        <v>41</v>
      </c>
      <c r="J23" s="16" t="s">
        <v>41</v>
      </c>
      <c r="K23" s="16" t="s">
        <v>41</v>
      </c>
      <c r="L23" s="16" t="s">
        <v>41</v>
      </c>
    </row>
    <row r="24" spans="1:12" s="11" customFormat="1" x14ac:dyDescent="0.25">
      <c r="A24" s="16" t="s">
        <v>69</v>
      </c>
      <c r="B24" s="16">
        <v>91</v>
      </c>
      <c r="C24" s="16">
        <v>1</v>
      </c>
      <c r="D24" s="16" t="s">
        <v>49</v>
      </c>
      <c r="E24" s="16" t="s">
        <v>49</v>
      </c>
      <c r="F24" s="16" t="s">
        <v>49</v>
      </c>
      <c r="G24" s="16" t="s">
        <v>49</v>
      </c>
      <c r="H24" s="16" t="s">
        <v>49</v>
      </c>
      <c r="I24" s="16" t="s">
        <v>49</v>
      </c>
      <c r="J24" s="16" t="s">
        <v>49</v>
      </c>
      <c r="K24" s="16" t="s">
        <v>49</v>
      </c>
      <c r="L24" s="16" t="s">
        <v>49</v>
      </c>
    </row>
    <row r="25" spans="1:12" s="11" customFormat="1" x14ac:dyDescent="0.25">
      <c r="A25" s="16" t="s">
        <v>70</v>
      </c>
      <c r="B25" s="16">
        <v>147</v>
      </c>
      <c r="C25" s="16">
        <v>2</v>
      </c>
      <c r="D25" s="16" t="s">
        <v>41</v>
      </c>
      <c r="E25" s="16" t="s">
        <v>49</v>
      </c>
      <c r="F25" s="16" t="s">
        <v>49</v>
      </c>
      <c r="G25" s="16" t="s">
        <v>49</v>
      </c>
      <c r="H25" s="16" t="s">
        <v>41</v>
      </c>
      <c r="I25" s="16" t="s">
        <v>41</v>
      </c>
      <c r="J25" s="16" t="s">
        <v>49</v>
      </c>
      <c r="K25" s="16" t="s">
        <v>49</v>
      </c>
      <c r="L25" s="16" t="s">
        <v>49</v>
      </c>
    </row>
    <row r="26" spans="1:12" s="11" customFormat="1" x14ac:dyDescent="0.25">
      <c r="A26" s="27" t="s">
        <v>71</v>
      </c>
      <c r="B26" s="27">
        <v>144</v>
      </c>
      <c r="C26" s="27">
        <v>1</v>
      </c>
      <c r="D26" s="27" t="s">
        <v>41</v>
      </c>
      <c r="E26" s="27"/>
      <c r="F26" s="27"/>
      <c r="G26" s="27"/>
      <c r="H26" s="27"/>
      <c r="I26" s="27"/>
      <c r="J26" s="27"/>
      <c r="K26" s="27"/>
      <c r="L26" s="27"/>
    </row>
    <row r="27" spans="1:12" s="11" customFormat="1" x14ac:dyDescent="0.25">
      <c r="A27" s="16" t="s">
        <v>72</v>
      </c>
      <c r="B27" s="16">
        <v>142</v>
      </c>
      <c r="C27" s="16">
        <v>2</v>
      </c>
      <c r="D27" s="16" t="s">
        <v>49</v>
      </c>
      <c r="E27" s="16"/>
      <c r="F27" s="16" t="s">
        <v>41</v>
      </c>
      <c r="G27" s="16" t="s">
        <v>49</v>
      </c>
      <c r="H27" s="16" t="s">
        <v>41</v>
      </c>
      <c r="I27" s="16" t="s">
        <v>41</v>
      </c>
      <c r="J27" s="16" t="s">
        <v>49</v>
      </c>
      <c r="K27" s="16" t="s">
        <v>49</v>
      </c>
      <c r="L27" s="16" t="s">
        <v>49</v>
      </c>
    </row>
    <row r="28" spans="1:12" s="11" customFormat="1" x14ac:dyDescent="0.25">
      <c r="A28" s="16" t="s">
        <v>73</v>
      </c>
      <c r="B28" s="16">
        <v>120</v>
      </c>
      <c r="C28" s="16">
        <v>2</v>
      </c>
      <c r="D28" s="16"/>
      <c r="E28" s="16"/>
      <c r="F28" s="16" t="s">
        <v>41</v>
      </c>
      <c r="G28" s="16" t="s">
        <v>49</v>
      </c>
      <c r="H28" s="16" t="s">
        <v>41</v>
      </c>
      <c r="I28" s="16" t="s">
        <v>41</v>
      </c>
      <c r="J28" s="16" t="s">
        <v>49</v>
      </c>
      <c r="K28" s="16" t="s">
        <v>49</v>
      </c>
      <c r="L28" s="16" t="s">
        <v>49</v>
      </c>
    </row>
    <row r="29" spans="1:12" s="11" customFormat="1" x14ac:dyDescent="0.25">
      <c r="A29" s="26" t="s">
        <v>74</v>
      </c>
      <c r="B29" s="26">
        <v>36</v>
      </c>
      <c r="C29" s="26">
        <v>3</v>
      </c>
      <c r="D29" s="26" t="s">
        <v>41</v>
      </c>
      <c r="E29" s="26" t="s">
        <v>49</v>
      </c>
      <c r="F29" s="26" t="s">
        <v>49</v>
      </c>
      <c r="G29" s="26" t="s">
        <v>49</v>
      </c>
      <c r="H29" s="26" t="s">
        <v>41</v>
      </c>
      <c r="I29" s="26" t="s">
        <v>41</v>
      </c>
      <c r="J29" s="26" t="s">
        <v>41</v>
      </c>
      <c r="K29" s="26" t="s">
        <v>41</v>
      </c>
      <c r="L29" s="26" t="s">
        <v>41</v>
      </c>
    </row>
    <row r="30" spans="1:12" s="11" customFormat="1" x14ac:dyDescent="0.25">
      <c r="A30" s="16" t="s">
        <v>75</v>
      </c>
      <c r="B30" s="16">
        <v>93</v>
      </c>
      <c r="C30" s="16">
        <v>1</v>
      </c>
      <c r="D30" s="16" t="s">
        <v>49</v>
      </c>
      <c r="E30" s="16" t="s">
        <v>49</v>
      </c>
      <c r="F30" s="16" t="s">
        <v>49</v>
      </c>
      <c r="G30" s="16" t="s">
        <v>49</v>
      </c>
      <c r="H30" s="16" t="s">
        <v>49</v>
      </c>
      <c r="I30" s="16" t="s">
        <v>49</v>
      </c>
      <c r="J30" s="16" t="s">
        <v>49</v>
      </c>
      <c r="K30" s="16" t="s">
        <v>49</v>
      </c>
      <c r="L30" s="16" t="s">
        <v>49</v>
      </c>
    </row>
    <row r="31" spans="1:12" s="11" customFormat="1" x14ac:dyDescent="0.25">
      <c r="A31" s="16" t="s">
        <v>76</v>
      </c>
      <c r="B31" s="16">
        <v>41</v>
      </c>
      <c r="C31" s="16">
        <v>2</v>
      </c>
      <c r="D31" s="16" t="s">
        <v>41</v>
      </c>
      <c r="E31" s="16" t="s">
        <v>49</v>
      </c>
      <c r="F31" s="16" t="s">
        <v>49</v>
      </c>
      <c r="G31" s="16" t="s">
        <v>49</v>
      </c>
      <c r="H31" s="16" t="s">
        <v>41</v>
      </c>
      <c r="I31" s="16" t="s">
        <v>41</v>
      </c>
      <c r="J31" s="16" t="s">
        <v>49</v>
      </c>
      <c r="K31" s="16" t="s">
        <v>49</v>
      </c>
      <c r="L31" s="16" t="s">
        <v>49</v>
      </c>
    </row>
    <row r="32" spans="1:12" s="11" customFormat="1" x14ac:dyDescent="0.25">
      <c r="A32" s="16" t="s">
        <v>77</v>
      </c>
      <c r="B32" s="16">
        <v>126</v>
      </c>
      <c r="C32" s="16">
        <v>3</v>
      </c>
      <c r="D32" s="16" t="s">
        <v>41</v>
      </c>
      <c r="E32" s="16" t="s">
        <v>49</v>
      </c>
      <c r="F32" s="16" t="s">
        <v>49</v>
      </c>
      <c r="G32" s="16" t="s">
        <v>49</v>
      </c>
      <c r="H32" s="16" t="s">
        <v>41</v>
      </c>
      <c r="I32" s="16" t="s">
        <v>41</v>
      </c>
      <c r="J32" s="16" t="s">
        <v>41</v>
      </c>
      <c r="K32" s="16" t="s">
        <v>41</v>
      </c>
      <c r="L32" s="16" t="s">
        <v>41</v>
      </c>
    </row>
    <row r="33" spans="1:12" s="11" customFormat="1" x14ac:dyDescent="0.25">
      <c r="A33" s="16" t="s">
        <v>78</v>
      </c>
      <c r="B33" s="16">
        <v>148</v>
      </c>
      <c r="C33" s="16">
        <v>1</v>
      </c>
      <c r="D33" s="16" t="s">
        <v>49</v>
      </c>
      <c r="E33" s="16" t="s">
        <v>49</v>
      </c>
      <c r="F33" s="16" t="s">
        <v>49</v>
      </c>
      <c r="G33" s="16" t="s">
        <v>49</v>
      </c>
      <c r="H33" s="16" t="s">
        <v>49</v>
      </c>
      <c r="I33" s="16" t="s">
        <v>49</v>
      </c>
      <c r="J33" s="16" t="s">
        <v>49</v>
      </c>
      <c r="K33" s="16" t="s">
        <v>49</v>
      </c>
      <c r="L33" s="16" t="s">
        <v>49</v>
      </c>
    </row>
    <row r="34" spans="1:12" s="11" customFormat="1" x14ac:dyDescent="0.25">
      <c r="A34" s="16" t="s">
        <v>79</v>
      </c>
      <c r="B34" s="16">
        <v>56</v>
      </c>
      <c r="C34" s="16">
        <v>4</v>
      </c>
      <c r="D34" s="16" t="s">
        <v>41</v>
      </c>
      <c r="E34" s="16" t="s">
        <v>49</v>
      </c>
      <c r="F34" s="16" t="s">
        <v>49</v>
      </c>
      <c r="G34" s="16" t="s">
        <v>49</v>
      </c>
      <c r="H34" s="16" t="s">
        <v>41</v>
      </c>
      <c r="I34" s="16" t="s">
        <v>41</v>
      </c>
      <c r="J34" s="16" t="s">
        <v>41</v>
      </c>
      <c r="K34" s="16" t="s">
        <v>41</v>
      </c>
      <c r="L34" s="16" t="s">
        <v>41</v>
      </c>
    </row>
    <row r="35" spans="1:12" s="11" customFormat="1" x14ac:dyDescent="0.25">
      <c r="A35" s="16" t="s">
        <v>80</v>
      </c>
      <c r="B35" s="16">
        <v>37</v>
      </c>
      <c r="C35" s="16">
        <v>2</v>
      </c>
      <c r="D35" s="16" t="s">
        <v>41</v>
      </c>
      <c r="E35" s="16" t="s">
        <v>49</v>
      </c>
      <c r="F35" s="16" t="s">
        <v>49</v>
      </c>
      <c r="G35" s="16" t="s">
        <v>49</v>
      </c>
      <c r="H35" s="16" t="s">
        <v>41</v>
      </c>
      <c r="I35" s="16" t="s">
        <v>41</v>
      </c>
      <c r="J35" s="16" t="s">
        <v>41</v>
      </c>
      <c r="K35" s="16" t="s">
        <v>49</v>
      </c>
      <c r="L35" s="16" t="s">
        <v>49</v>
      </c>
    </row>
    <row r="36" spans="1:12" s="11" customFormat="1" x14ac:dyDescent="0.25">
      <c r="A36" s="16" t="s">
        <v>81</v>
      </c>
      <c r="B36" s="16">
        <v>73</v>
      </c>
      <c r="C36" s="16">
        <v>1</v>
      </c>
      <c r="D36" s="16" t="s">
        <v>49</v>
      </c>
      <c r="E36" s="16" t="s">
        <v>49</v>
      </c>
      <c r="F36" s="16" t="s">
        <v>49</v>
      </c>
      <c r="G36" s="16" t="s">
        <v>49</v>
      </c>
      <c r="H36" s="16" t="s">
        <v>49</v>
      </c>
      <c r="I36" s="16" t="s">
        <v>49</v>
      </c>
      <c r="J36" s="16" t="s">
        <v>49</v>
      </c>
      <c r="K36" s="16" t="s">
        <v>49</v>
      </c>
      <c r="L36" s="16" t="s">
        <v>49</v>
      </c>
    </row>
    <row r="37" spans="1:12" s="11" customFormat="1" x14ac:dyDescent="0.25">
      <c r="A37" s="16" t="s">
        <v>201</v>
      </c>
      <c r="B37" s="16">
        <v>139</v>
      </c>
      <c r="C37" s="16">
        <v>1</v>
      </c>
      <c r="D37" s="16" t="s">
        <v>49</v>
      </c>
      <c r="E37" s="16" t="s">
        <v>49</v>
      </c>
      <c r="F37" s="16" t="s">
        <v>49</v>
      </c>
      <c r="G37" s="16" t="s">
        <v>49</v>
      </c>
      <c r="H37" s="16" t="s">
        <v>49</v>
      </c>
      <c r="I37" s="16" t="s">
        <v>49</v>
      </c>
      <c r="J37" s="16" t="s">
        <v>49</v>
      </c>
      <c r="K37" s="16" t="s">
        <v>49</v>
      </c>
      <c r="L37" s="16" t="s">
        <v>49</v>
      </c>
    </row>
    <row r="38" spans="1:12" s="11" customFormat="1" x14ac:dyDescent="0.25">
      <c r="A38" s="16" t="s">
        <v>82</v>
      </c>
      <c r="B38" s="16">
        <v>150</v>
      </c>
      <c r="C38" s="16">
        <v>3</v>
      </c>
      <c r="D38" s="16" t="s">
        <v>41</v>
      </c>
      <c r="E38" s="16" t="s">
        <v>49</v>
      </c>
      <c r="F38" s="16" t="s">
        <v>49</v>
      </c>
      <c r="G38" s="16" t="s">
        <v>41</v>
      </c>
      <c r="H38" s="16" t="s">
        <v>41</v>
      </c>
      <c r="I38" s="16" t="s">
        <v>41</v>
      </c>
      <c r="J38" s="16" t="s">
        <v>41</v>
      </c>
      <c r="K38" s="16" t="s">
        <v>41</v>
      </c>
      <c r="L38" s="16" t="s">
        <v>41</v>
      </c>
    </row>
    <row r="39" spans="1:12" s="11" customFormat="1" x14ac:dyDescent="0.25">
      <c r="A39" s="16" t="s">
        <v>83</v>
      </c>
      <c r="B39" s="16">
        <v>154</v>
      </c>
      <c r="C39" s="16">
        <v>2</v>
      </c>
      <c r="D39" s="16" t="s">
        <v>41</v>
      </c>
      <c r="E39" s="16" t="s">
        <v>49</v>
      </c>
      <c r="F39" s="16" t="s">
        <v>49</v>
      </c>
      <c r="G39" s="16" t="s">
        <v>49</v>
      </c>
      <c r="H39" s="16" t="s">
        <v>41</v>
      </c>
      <c r="I39" s="16" t="s">
        <v>41</v>
      </c>
      <c r="J39" s="16" t="s">
        <v>41</v>
      </c>
      <c r="K39" s="16" t="s">
        <v>41</v>
      </c>
      <c r="L39" s="16" t="s">
        <v>41</v>
      </c>
    </row>
    <row r="40" spans="1:12" s="11" customFormat="1" x14ac:dyDescent="0.25">
      <c r="A40" s="16" t="s">
        <v>84</v>
      </c>
      <c r="B40" s="16">
        <v>9</v>
      </c>
      <c r="C40" s="16">
        <v>2</v>
      </c>
      <c r="D40" s="16" t="s">
        <v>41</v>
      </c>
      <c r="E40" s="16" t="s">
        <v>49</v>
      </c>
      <c r="F40" s="16" t="s">
        <v>49</v>
      </c>
      <c r="G40" s="16" t="s">
        <v>49</v>
      </c>
      <c r="H40" s="16" t="s">
        <v>41</v>
      </c>
      <c r="I40" s="16" t="s">
        <v>41</v>
      </c>
      <c r="J40" s="16" t="s">
        <v>49</v>
      </c>
      <c r="K40" s="16" t="s">
        <v>49</v>
      </c>
      <c r="L40" s="16" t="s">
        <v>49</v>
      </c>
    </row>
    <row r="41" spans="1:12" s="11" customFormat="1" x14ac:dyDescent="0.25">
      <c r="A41" s="16" t="s">
        <v>85</v>
      </c>
      <c r="B41" s="16">
        <v>10</v>
      </c>
      <c r="C41" s="16">
        <v>1</v>
      </c>
      <c r="D41" s="16" t="s">
        <v>49</v>
      </c>
      <c r="E41" s="16" t="s">
        <v>49</v>
      </c>
      <c r="F41" s="16" t="s">
        <v>49</v>
      </c>
      <c r="G41" s="16" t="s">
        <v>49</v>
      </c>
      <c r="H41" s="16" t="s">
        <v>49</v>
      </c>
      <c r="I41" s="16" t="s">
        <v>49</v>
      </c>
      <c r="J41" s="16" t="s">
        <v>49</v>
      </c>
      <c r="K41" s="16" t="s">
        <v>49</v>
      </c>
      <c r="L41" s="16" t="s">
        <v>49</v>
      </c>
    </row>
    <row r="42" spans="1:12" s="11" customFormat="1" x14ac:dyDescent="0.25">
      <c r="A42" s="16" t="s">
        <v>86</v>
      </c>
      <c r="B42" s="16">
        <v>115</v>
      </c>
      <c r="C42" s="16">
        <v>2</v>
      </c>
      <c r="D42" s="16" t="s">
        <v>41</v>
      </c>
      <c r="E42" s="16" t="s">
        <v>49</v>
      </c>
      <c r="F42" s="16" t="s">
        <v>49</v>
      </c>
      <c r="G42" s="16" t="s">
        <v>49</v>
      </c>
      <c r="H42" s="16" t="s">
        <v>41</v>
      </c>
      <c r="I42" s="16" t="s">
        <v>41</v>
      </c>
      <c r="J42" s="16" t="s">
        <v>49</v>
      </c>
      <c r="K42" s="16" t="s">
        <v>49</v>
      </c>
      <c r="L42" s="16" t="s">
        <v>49</v>
      </c>
    </row>
    <row r="43" spans="1:12" s="11" customFormat="1" x14ac:dyDescent="0.25">
      <c r="A43" s="16" t="s">
        <v>87</v>
      </c>
      <c r="B43" s="16">
        <v>61</v>
      </c>
      <c r="C43" s="16">
        <v>3</v>
      </c>
      <c r="D43" s="16" t="s">
        <v>41</v>
      </c>
      <c r="E43" s="16" t="s">
        <v>49</v>
      </c>
      <c r="F43" s="16" t="s">
        <v>49</v>
      </c>
      <c r="G43" s="16" t="s">
        <v>49</v>
      </c>
      <c r="H43" s="16" t="s">
        <v>41</v>
      </c>
      <c r="I43" s="16" t="s">
        <v>41</v>
      </c>
      <c r="J43" s="16" t="s">
        <v>41</v>
      </c>
      <c r="K43" s="16" t="s">
        <v>41</v>
      </c>
      <c r="L43" s="16" t="s">
        <v>41</v>
      </c>
    </row>
    <row r="44" spans="1:12" s="11" customFormat="1" x14ac:dyDescent="0.25">
      <c r="A44" s="16" t="s">
        <v>88</v>
      </c>
      <c r="B44" s="16">
        <v>4</v>
      </c>
      <c r="C44" s="16">
        <v>2</v>
      </c>
      <c r="D44" s="16" t="s">
        <v>41</v>
      </c>
      <c r="E44" s="16" t="s">
        <v>49</v>
      </c>
      <c r="F44" s="16" t="s">
        <v>49</v>
      </c>
      <c r="G44" s="16" t="s">
        <v>41</v>
      </c>
      <c r="H44" s="16" t="s">
        <v>41</v>
      </c>
      <c r="I44" s="16" t="s">
        <v>41</v>
      </c>
      <c r="J44" s="16" t="s">
        <v>49</v>
      </c>
      <c r="K44" s="16" t="s">
        <v>49</v>
      </c>
      <c r="L44" s="16" t="s">
        <v>49</v>
      </c>
    </row>
    <row r="45" spans="1:12" s="11" customFormat="1" x14ac:dyDescent="0.25">
      <c r="A45" s="28" t="s">
        <v>192</v>
      </c>
      <c r="B45" s="28">
        <v>109</v>
      </c>
      <c r="C45" s="28">
        <v>2</v>
      </c>
      <c r="D45" s="28" t="s">
        <v>49</v>
      </c>
      <c r="E45" s="28" t="s">
        <v>49</v>
      </c>
      <c r="F45" s="28" t="s">
        <v>49</v>
      </c>
      <c r="G45" s="28" t="s">
        <v>41</v>
      </c>
      <c r="H45" s="28" t="s">
        <v>49</v>
      </c>
      <c r="I45" s="28" t="s">
        <v>49</v>
      </c>
      <c r="J45" s="28" t="s">
        <v>49</v>
      </c>
      <c r="K45" s="28" t="s">
        <v>49</v>
      </c>
      <c r="L45" s="28" t="s">
        <v>49</v>
      </c>
    </row>
    <row r="46" spans="1:12" s="11" customFormat="1" x14ac:dyDescent="0.25">
      <c r="A46" s="16" t="s">
        <v>89</v>
      </c>
      <c r="B46" s="16">
        <v>83</v>
      </c>
      <c r="C46" s="16">
        <v>1</v>
      </c>
      <c r="D46" s="16" t="s">
        <v>49</v>
      </c>
      <c r="E46" s="16" t="s">
        <v>49</v>
      </c>
      <c r="F46" s="16" t="s">
        <v>49</v>
      </c>
      <c r="G46" s="16" t="s">
        <v>49</v>
      </c>
      <c r="H46" s="16" t="s">
        <v>49</v>
      </c>
      <c r="I46" s="16" t="s">
        <v>49</v>
      </c>
      <c r="J46" s="16" t="s">
        <v>49</v>
      </c>
      <c r="K46" s="16" t="s">
        <v>49</v>
      </c>
      <c r="L46" s="16" t="s">
        <v>49</v>
      </c>
    </row>
    <row r="47" spans="1:12" s="11" customFormat="1" x14ac:dyDescent="0.25">
      <c r="A47" s="16" t="s">
        <v>90</v>
      </c>
      <c r="B47" s="16">
        <v>27</v>
      </c>
      <c r="C47" s="16">
        <v>2</v>
      </c>
      <c r="D47" s="16" t="s">
        <v>41</v>
      </c>
      <c r="E47" s="16" t="s">
        <v>49</v>
      </c>
      <c r="F47" s="16" t="s">
        <v>49</v>
      </c>
      <c r="G47" s="16" t="s">
        <v>41</v>
      </c>
      <c r="H47" s="16" t="s">
        <v>41</v>
      </c>
      <c r="I47" s="16" t="s">
        <v>41</v>
      </c>
      <c r="J47" s="16" t="s">
        <v>49</v>
      </c>
      <c r="K47" s="16" t="s">
        <v>49</v>
      </c>
      <c r="L47" s="16" t="s">
        <v>49</v>
      </c>
    </row>
    <row r="48" spans="1:12" s="11" customFormat="1" x14ac:dyDescent="0.25">
      <c r="A48" s="16" t="s">
        <v>42</v>
      </c>
      <c r="B48" s="16">
        <v>149</v>
      </c>
      <c r="C48" s="16" t="s">
        <v>43</v>
      </c>
      <c r="D48" s="16"/>
      <c r="E48" s="16"/>
      <c r="F48" s="16"/>
      <c r="G48" s="16"/>
      <c r="H48" s="16"/>
      <c r="I48" s="16"/>
      <c r="J48" s="16"/>
      <c r="K48" s="16"/>
      <c r="L48" s="16"/>
    </row>
    <row r="49" spans="1:12" s="11" customFormat="1" x14ac:dyDescent="0.25">
      <c r="A49" s="16" t="s">
        <v>91</v>
      </c>
      <c r="B49" s="16">
        <v>24</v>
      </c>
      <c r="C49" s="16">
        <v>4</v>
      </c>
      <c r="D49" s="16" t="s">
        <v>41</v>
      </c>
      <c r="E49" s="16" t="s">
        <v>49</v>
      </c>
      <c r="F49" s="16" t="s">
        <v>49</v>
      </c>
      <c r="G49" s="16" t="s">
        <v>49</v>
      </c>
      <c r="H49" s="16" t="s">
        <v>41</v>
      </c>
      <c r="I49" s="16" t="s">
        <v>41</v>
      </c>
      <c r="J49" s="16" t="s">
        <v>41</v>
      </c>
      <c r="K49" s="16" t="s">
        <v>41</v>
      </c>
      <c r="L49" s="16" t="s">
        <v>41</v>
      </c>
    </row>
    <row r="50" spans="1:12" s="11" customFormat="1" x14ac:dyDescent="0.25">
      <c r="A50" s="16" t="s">
        <v>92</v>
      </c>
      <c r="B50" s="16">
        <v>121</v>
      </c>
      <c r="C50" s="16">
        <v>1</v>
      </c>
      <c r="D50" s="16" t="s">
        <v>49</v>
      </c>
      <c r="E50" s="16" t="s">
        <v>49</v>
      </c>
      <c r="F50" s="16" t="s">
        <v>49</v>
      </c>
      <c r="G50" s="16" t="s">
        <v>49</v>
      </c>
      <c r="H50" s="16" t="s">
        <v>49</v>
      </c>
      <c r="I50" s="16" t="s">
        <v>49</v>
      </c>
      <c r="J50" s="16" t="s">
        <v>49</v>
      </c>
      <c r="K50" s="16" t="s">
        <v>49</v>
      </c>
      <c r="L50" s="16" t="s">
        <v>49</v>
      </c>
    </row>
    <row r="51" spans="1:12" s="11" customFormat="1" x14ac:dyDescent="0.25">
      <c r="A51" s="16" t="s">
        <v>93</v>
      </c>
      <c r="B51" s="16">
        <v>13</v>
      </c>
      <c r="C51" s="16">
        <v>3</v>
      </c>
      <c r="D51" s="16" t="s">
        <v>41</v>
      </c>
      <c r="E51" s="16"/>
      <c r="F51" s="16" t="s">
        <v>41</v>
      </c>
      <c r="G51" s="16" t="s">
        <v>49</v>
      </c>
      <c r="H51" s="16" t="s">
        <v>41</v>
      </c>
      <c r="I51" s="16" t="s">
        <v>41</v>
      </c>
      <c r="J51" s="16" t="s">
        <v>41</v>
      </c>
      <c r="K51" s="16" t="s">
        <v>41</v>
      </c>
      <c r="L51" s="16" t="s">
        <v>41</v>
      </c>
    </row>
    <row r="52" spans="1:12" s="11" customFormat="1" x14ac:dyDescent="0.25">
      <c r="A52" s="16" t="s">
        <v>94</v>
      </c>
      <c r="B52" s="16">
        <v>118</v>
      </c>
      <c r="C52" s="16">
        <v>1</v>
      </c>
      <c r="D52" s="16" t="s">
        <v>49</v>
      </c>
      <c r="E52" s="16" t="s">
        <v>49</v>
      </c>
      <c r="F52" s="16" t="s">
        <v>49</v>
      </c>
      <c r="G52" s="16" t="s">
        <v>49</v>
      </c>
      <c r="H52" s="16" t="s">
        <v>49</v>
      </c>
      <c r="I52" s="16" t="s">
        <v>49</v>
      </c>
      <c r="J52" s="16" t="s">
        <v>49</v>
      </c>
      <c r="K52" s="16" t="s">
        <v>49</v>
      </c>
      <c r="L52" s="16" t="s">
        <v>49</v>
      </c>
    </row>
    <row r="53" spans="1:12" s="11" customFormat="1" x14ac:dyDescent="0.25">
      <c r="A53" s="16" t="s">
        <v>247</v>
      </c>
      <c r="B53" s="16">
        <v>165</v>
      </c>
      <c r="C53" s="16">
        <v>1</v>
      </c>
      <c r="D53" s="16"/>
      <c r="E53" s="16"/>
      <c r="F53" s="16"/>
      <c r="G53" s="16"/>
      <c r="H53" s="16"/>
      <c r="I53" s="16"/>
      <c r="J53" s="16"/>
      <c r="K53" s="16"/>
      <c r="L53" s="16"/>
    </row>
    <row r="54" spans="1:12" s="11" customFormat="1" x14ac:dyDescent="0.25">
      <c r="A54" s="16" t="s">
        <v>95</v>
      </c>
      <c r="B54" s="16">
        <v>124</v>
      </c>
      <c r="C54" s="16">
        <v>3</v>
      </c>
      <c r="D54" s="16" t="s">
        <v>41</v>
      </c>
      <c r="E54" s="16" t="s">
        <v>49</v>
      </c>
      <c r="F54" s="16" t="s">
        <v>49</v>
      </c>
      <c r="G54" s="16" t="s">
        <v>49</v>
      </c>
      <c r="H54" s="16" t="s">
        <v>41</v>
      </c>
      <c r="I54" s="16" t="s">
        <v>41</v>
      </c>
      <c r="J54" s="16" t="s">
        <v>41</v>
      </c>
      <c r="K54" s="16" t="s">
        <v>41</v>
      </c>
      <c r="L54" s="16" t="s">
        <v>41</v>
      </c>
    </row>
    <row r="55" spans="1:12" s="11" customFormat="1" x14ac:dyDescent="0.25">
      <c r="A55" s="26" t="s">
        <v>96</v>
      </c>
      <c r="B55" s="26">
        <v>34</v>
      </c>
      <c r="C55" s="26">
        <v>2</v>
      </c>
      <c r="D55" s="26" t="s">
        <v>41</v>
      </c>
      <c r="E55" s="26" t="s">
        <v>49</v>
      </c>
      <c r="F55" s="26" t="s">
        <v>49</v>
      </c>
      <c r="G55" s="26" t="s">
        <v>41</v>
      </c>
      <c r="H55" s="26" t="s">
        <v>41</v>
      </c>
      <c r="I55" s="26" t="s">
        <v>41</v>
      </c>
      <c r="J55" s="26" t="s">
        <v>49</v>
      </c>
      <c r="K55" s="26" t="s">
        <v>49</v>
      </c>
      <c r="L55" s="26" t="s">
        <v>49</v>
      </c>
    </row>
    <row r="56" spans="1:12" s="11" customFormat="1" x14ac:dyDescent="0.25">
      <c r="A56" s="16" t="s">
        <v>97</v>
      </c>
      <c r="B56" s="16">
        <v>94</v>
      </c>
      <c r="C56" s="16">
        <v>1</v>
      </c>
      <c r="D56" s="16" t="s">
        <v>49</v>
      </c>
      <c r="E56" s="16" t="s">
        <v>49</v>
      </c>
      <c r="F56" s="16" t="s">
        <v>49</v>
      </c>
      <c r="G56" s="16" t="s">
        <v>49</v>
      </c>
      <c r="H56" s="16" t="s">
        <v>49</v>
      </c>
      <c r="I56" s="16" t="s">
        <v>49</v>
      </c>
      <c r="J56" s="16" t="s">
        <v>49</v>
      </c>
      <c r="K56" s="16" t="s">
        <v>49</v>
      </c>
      <c r="L56" s="16" t="s">
        <v>49</v>
      </c>
    </row>
    <row r="57" spans="1:12" s="11" customFormat="1" x14ac:dyDescent="0.25">
      <c r="A57" s="16" t="s">
        <v>98</v>
      </c>
      <c r="B57" s="16">
        <v>112</v>
      </c>
      <c r="C57" s="16">
        <v>1</v>
      </c>
      <c r="D57" s="16" t="s">
        <v>49</v>
      </c>
      <c r="E57" s="16" t="s">
        <v>49</v>
      </c>
      <c r="F57" s="16" t="s">
        <v>49</v>
      </c>
      <c r="G57" s="16" t="s">
        <v>49</v>
      </c>
      <c r="H57" s="16" t="s">
        <v>49</v>
      </c>
      <c r="I57" s="16" t="s">
        <v>49</v>
      </c>
      <c r="J57" s="16" t="s">
        <v>49</v>
      </c>
      <c r="K57" s="16" t="s">
        <v>49</v>
      </c>
      <c r="L57" s="16" t="s">
        <v>49</v>
      </c>
    </row>
    <row r="58" spans="1:12" s="11" customFormat="1" x14ac:dyDescent="0.25">
      <c r="A58" s="29" t="s">
        <v>99</v>
      </c>
      <c r="B58" s="29">
        <v>146</v>
      </c>
      <c r="C58" s="29">
        <v>2</v>
      </c>
      <c r="D58" s="29" t="s">
        <v>44</v>
      </c>
      <c r="E58" s="29" t="s">
        <v>49</v>
      </c>
      <c r="F58" s="29" t="s">
        <v>49</v>
      </c>
      <c r="G58" s="29" t="s">
        <v>41</v>
      </c>
      <c r="H58" s="29" t="s">
        <v>41</v>
      </c>
      <c r="I58" s="29" t="s">
        <v>41</v>
      </c>
      <c r="J58" s="29"/>
      <c r="K58" s="29"/>
      <c r="L58" s="29"/>
    </row>
    <row r="59" spans="1:12" s="11" customFormat="1" x14ac:dyDescent="0.25">
      <c r="A59" s="29" t="s">
        <v>242</v>
      </c>
      <c r="B59" s="29">
        <v>163</v>
      </c>
      <c r="C59" s="29">
        <v>1</v>
      </c>
      <c r="D59" s="29"/>
      <c r="E59" s="29"/>
      <c r="F59" s="29"/>
      <c r="G59" s="29"/>
      <c r="H59" s="29"/>
      <c r="I59" s="29"/>
      <c r="J59" s="29"/>
      <c r="K59" s="29"/>
      <c r="L59" s="29"/>
    </row>
    <row r="60" spans="1:12" s="11" customFormat="1" x14ac:dyDescent="0.25">
      <c r="A60" s="16" t="s">
        <v>100</v>
      </c>
      <c r="B60" s="16">
        <v>88</v>
      </c>
      <c r="C60" s="16">
        <v>1</v>
      </c>
      <c r="D60" s="16" t="s">
        <v>49</v>
      </c>
      <c r="E60" s="16" t="s">
        <v>49</v>
      </c>
      <c r="F60" s="16" t="s">
        <v>49</v>
      </c>
      <c r="G60" s="16" t="s">
        <v>49</v>
      </c>
      <c r="H60" s="16" t="s">
        <v>49</v>
      </c>
      <c r="I60" s="16" t="s">
        <v>49</v>
      </c>
      <c r="J60" s="16" t="s">
        <v>49</v>
      </c>
      <c r="K60" s="16" t="s">
        <v>49</v>
      </c>
      <c r="L60" s="16" t="s">
        <v>49</v>
      </c>
    </row>
    <row r="61" spans="1:12" s="11" customFormat="1" x14ac:dyDescent="0.25">
      <c r="A61" s="16" t="s">
        <v>101</v>
      </c>
      <c r="B61" s="16">
        <v>114</v>
      </c>
      <c r="C61" s="16">
        <v>1</v>
      </c>
      <c r="D61" s="16" t="s">
        <v>49</v>
      </c>
      <c r="E61" s="16" t="s">
        <v>49</v>
      </c>
      <c r="F61" s="16" t="s">
        <v>49</v>
      </c>
      <c r="G61" s="16" t="s">
        <v>49</v>
      </c>
      <c r="H61" s="16" t="s">
        <v>49</v>
      </c>
      <c r="I61" s="16" t="s">
        <v>49</v>
      </c>
      <c r="J61" s="16" t="s">
        <v>49</v>
      </c>
      <c r="K61" s="16" t="s">
        <v>49</v>
      </c>
      <c r="L61" s="16" t="s">
        <v>49</v>
      </c>
    </row>
    <row r="62" spans="1:12" s="11" customFormat="1" x14ac:dyDescent="0.25">
      <c r="A62" s="16" t="s">
        <v>213</v>
      </c>
      <c r="B62" s="16">
        <v>157</v>
      </c>
      <c r="C62" s="16">
        <v>3</v>
      </c>
      <c r="D62" s="16" t="s">
        <v>41</v>
      </c>
      <c r="E62" s="16"/>
      <c r="F62" s="16"/>
      <c r="G62" s="16" t="s">
        <v>41</v>
      </c>
      <c r="H62" s="16" t="s">
        <v>41</v>
      </c>
      <c r="I62" s="16" t="s">
        <v>41</v>
      </c>
      <c r="J62" s="16" t="s">
        <v>41</v>
      </c>
      <c r="K62" s="16" t="s">
        <v>41</v>
      </c>
      <c r="L62" s="16" t="s">
        <v>41</v>
      </c>
    </row>
    <row r="63" spans="1:12" s="11" customFormat="1" x14ac:dyDescent="0.25">
      <c r="A63" s="26" t="s">
        <v>102</v>
      </c>
      <c r="B63" s="26">
        <v>108</v>
      </c>
      <c r="C63" s="26">
        <v>2</v>
      </c>
      <c r="D63" s="26" t="s">
        <v>41</v>
      </c>
      <c r="E63" s="26" t="s">
        <v>49</v>
      </c>
      <c r="F63" s="26" t="s">
        <v>49</v>
      </c>
      <c r="G63" s="26" t="s">
        <v>49</v>
      </c>
      <c r="H63" s="26" t="s">
        <v>41</v>
      </c>
      <c r="I63" s="26" t="s">
        <v>41</v>
      </c>
      <c r="J63" s="26" t="s">
        <v>49</v>
      </c>
      <c r="K63" s="26" t="s">
        <v>49</v>
      </c>
      <c r="L63" s="26" t="s">
        <v>49</v>
      </c>
    </row>
    <row r="64" spans="1:12" s="11" customFormat="1" x14ac:dyDescent="0.25">
      <c r="A64" s="26" t="s">
        <v>103</v>
      </c>
      <c r="B64" s="26">
        <v>71</v>
      </c>
      <c r="C64" s="26">
        <v>2</v>
      </c>
      <c r="D64" s="26" t="s">
        <v>41</v>
      </c>
      <c r="E64" s="26" t="s">
        <v>49</v>
      </c>
      <c r="F64" s="26" t="s">
        <v>49</v>
      </c>
      <c r="G64" s="26" t="s">
        <v>49</v>
      </c>
      <c r="H64" s="26" t="s">
        <v>41</v>
      </c>
      <c r="I64" s="26" t="s">
        <v>41</v>
      </c>
      <c r="J64" s="26" t="s">
        <v>49</v>
      </c>
      <c r="K64" s="26" t="s">
        <v>49</v>
      </c>
      <c r="L64" s="26" t="s">
        <v>49</v>
      </c>
    </row>
    <row r="65" spans="1:12" s="11" customFormat="1" x14ac:dyDescent="0.25">
      <c r="A65" s="16" t="s">
        <v>104</v>
      </c>
      <c r="B65" s="16">
        <v>103</v>
      </c>
      <c r="C65" s="16">
        <v>2</v>
      </c>
      <c r="D65" s="16" t="s">
        <v>41</v>
      </c>
      <c r="E65" s="16" t="s">
        <v>49</v>
      </c>
      <c r="F65" s="16" t="s">
        <v>49</v>
      </c>
      <c r="G65" s="16" t="s">
        <v>49</v>
      </c>
      <c r="H65" s="16" t="s">
        <v>41</v>
      </c>
      <c r="I65" s="16" t="s">
        <v>41</v>
      </c>
      <c r="J65" s="16" t="s">
        <v>49</v>
      </c>
      <c r="K65" s="16" t="s">
        <v>49</v>
      </c>
      <c r="L65" s="16" t="s">
        <v>49</v>
      </c>
    </row>
    <row r="66" spans="1:12" s="11" customFormat="1" x14ac:dyDescent="0.25">
      <c r="A66" s="26" t="s">
        <v>105</v>
      </c>
      <c r="B66" s="26">
        <v>2</v>
      </c>
      <c r="C66" s="26">
        <v>2</v>
      </c>
      <c r="D66" s="26" t="s">
        <v>49</v>
      </c>
      <c r="E66" s="26" t="s">
        <v>49</v>
      </c>
      <c r="F66" s="26" t="s">
        <v>49</v>
      </c>
      <c r="G66" s="26" t="s">
        <v>49</v>
      </c>
      <c r="H66" s="26" t="s">
        <v>41</v>
      </c>
      <c r="I66" s="26" t="s">
        <v>41</v>
      </c>
      <c r="J66" s="26" t="s">
        <v>49</v>
      </c>
      <c r="K66" s="26" t="s">
        <v>49</v>
      </c>
      <c r="L66" s="26" t="s">
        <v>49</v>
      </c>
    </row>
    <row r="67" spans="1:12" s="11" customFormat="1" x14ac:dyDescent="0.25">
      <c r="A67" s="16" t="s">
        <v>106</v>
      </c>
      <c r="B67" s="16">
        <v>3</v>
      </c>
      <c r="C67" s="16">
        <v>3</v>
      </c>
      <c r="D67" s="16" t="s">
        <v>41</v>
      </c>
      <c r="E67" s="16" t="s">
        <v>49</v>
      </c>
      <c r="F67" s="16" t="s">
        <v>49</v>
      </c>
      <c r="G67" s="16" t="s">
        <v>49</v>
      </c>
      <c r="H67" s="16" t="s">
        <v>41</v>
      </c>
      <c r="I67" s="16" t="s">
        <v>41</v>
      </c>
      <c r="J67" s="16" t="s">
        <v>41</v>
      </c>
      <c r="K67" s="16" t="s">
        <v>41</v>
      </c>
      <c r="L67" s="16" t="s">
        <v>41</v>
      </c>
    </row>
    <row r="68" spans="1:12" s="11" customFormat="1" x14ac:dyDescent="0.25">
      <c r="A68" s="16" t="s">
        <v>107</v>
      </c>
      <c r="B68" s="16">
        <v>86</v>
      </c>
      <c r="C68" s="16">
        <v>1</v>
      </c>
      <c r="D68" s="16" t="s">
        <v>49</v>
      </c>
      <c r="E68" s="16" t="s">
        <v>49</v>
      </c>
      <c r="F68" s="16" t="s">
        <v>49</v>
      </c>
      <c r="G68" s="16" t="s">
        <v>49</v>
      </c>
      <c r="H68" s="16"/>
      <c r="I68" s="16" t="s">
        <v>49</v>
      </c>
      <c r="J68" s="16" t="s">
        <v>49</v>
      </c>
      <c r="K68" s="16" t="s">
        <v>49</v>
      </c>
      <c r="L68" s="16" t="s">
        <v>49</v>
      </c>
    </row>
    <row r="69" spans="1:12" s="11" customFormat="1" x14ac:dyDescent="0.25">
      <c r="A69" s="16" t="s">
        <v>108</v>
      </c>
      <c r="B69" s="16">
        <v>119</v>
      </c>
      <c r="C69" s="16">
        <v>3</v>
      </c>
      <c r="D69" s="16" t="s">
        <v>41</v>
      </c>
      <c r="E69" s="16"/>
      <c r="F69" s="16" t="s">
        <v>41</v>
      </c>
      <c r="G69" s="16" t="s">
        <v>49</v>
      </c>
      <c r="H69" s="16" t="s">
        <v>41</v>
      </c>
      <c r="I69" s="16" t="s">
        <v>41</v>
      </c>
      <c r="J69" s="16" t="s">
        <v>41</v>
      </c>
      <c r="K69" s="16" t="s">
        <v>41</v>
      </c>
      <c r="L69" s="16" t="s">
        <v>41</v>
      </c>
    </row>
    <row r="70" spans="1:12" s="11" customFormat="1" x14ac:dyDescent="0.25">
      <c r="A70" s="16" t="s">
        <v>109</v>
      </c>
      <c r="B70" s="16">
        <v>26</v>
      </c>
      <c r="C70" s="16">
        <v>1</v>
      </c>
      <c r="D70" s="16" t="s">
        <v>49</v>
      </c>
      <c r="E70" s="16" t="s">
        <v>49</v>
      </c>
      <c r="F70" s="16" t="s">
        <v>49</v>
      </c>
      <c r="G70" s="16" t="s">
        <v>49</v>
      </c>
      <c r="H70" s="16" t="s">
        <v>49</v>
      </c>
      <c r="I70" s="16" t="s">
        <v>49</v>
      </c>
      <c r="J70" s="16" t="s">
        <v>49</v>
      </c>
      <c r="K70" s="16" t="s">
        <v>49</v>
      </c>
      <c r="L70" s="16" t="s">
        <v>49</v>
      </c>
    </row>
    <row r="71" spans="1:12" s="11" customFormat="1" x14ac:dyDescent="0.25">
      <c r="A71" s="16" t="s">
        <v>110</v>
      </c>
      <c r="B71" s="16">
        <v>52</v>
      </c>
      <c r="C71" s="16">
        <v>1</v>
      </c>
      <c r="D71" s="16" t="s">
        <v>49</v>
      </c>
      <c r="E71" s="16" t="s">
        <v>49</v>
      </c>
      <c r="F71" s="16" t="s">
        <v>49</v>
      </c>
      <c r="G71" s="16" t="s">
        <v>49</v>
      </c>
      <c r="H71" s="16" t="s">
        <v>49</v>
      </c>
      <c r="I71" s="16" t="s">
        <v>49</v>
      </c>
      <c r="J71" s="16" t="s">
        <v>49</v>
      </c>
      <c r="K71" s="16" t="s">
        <v>49</v>
      </c>
      <c r="L71" s="16" t="s">
        <v>49</v>
      </c>
    </row>
    <row r="72" spans="1:12" s="11" customFormat="1" x14ac:dyDescent="0.25">
      <c r="A72" s="26" t="s">
        <v>193</v>
      </c>
      <c r="B72" s="26">
        <v>77</v>
      </c>
      <c r="C72" s="26">
        <v>2</v>
      </c>
      <c r="D72" s="26" t="s">
        <v>41</v>
      </c>
      <c r="E72" s="26" t="s">
        <v>49</v>
      </c>
      <c r="F72" s="26" t="s">
        <v>49</v>
      </c>
      <c r="G72" s="26" t="s">
        <v>49</v>
      </c>
      <c r="H72" s="26" t="s">
        <v>41</v>
      </c>
      <c r="I72" s="26" t="s">
        <v>41</v>
      </c>
      <c r="J72" s="26" t="s">
        <v>49</v>
      </c>
      <c r="K72" s="26" t="s">
        <v>49</v>
      </c>
      <c r="L72" s="26" t="s">
        <v>49</v>
      </c>
    </row>
    <row r="73" spans="1:12" s="11" customFormat="1" x14ac:dyDescent="0.25">
      <c r="A73" s="16" t="s">
        <v>194</v>
      </c>
      <c r="B73" s="16">
        <v>138</v>
      </c>
      <c r="C73" s="16">
        <v>1</v>
      </c>
      <c r="D73" s="16" t="s">
        <v>49</v>
      </c>
      <c r="E73" s="16" t="s">
        <v>49</v>
      </c>
      <c r="F73" s="16" t="s">
        <v>49</v>
      </c>
      <c r="G73" s="16" t="s">
        <v>49</v>
      </c>
      <c r="H73" s="16" t="s">
        <v>49</v>
      </c>
      <c r="I73" s="16" t="s">
        <v>49</v>
      </c>
      <c r="J73" s="16" t="s">
        <v>49</v>
      </c>
      <c r="K73" s="16" t="s">
        <v>49</v>
      </c>
      <c r="L73" s="16" t="s">
        <v>49</v>
      </c>
    </row>
    <row r="74" spans="1:12" s="11" customFormat="1" x14ac:dyDescent="0.25">
      <c r="A74" s="28" t="s">
        <v>195</v>
      </c>
      <c r="B74" s="28">
        <v>89</v>
      </c>
      <c r="C74" s="28">
        <v>1</v>
      </c>
      <c r="D74" s="28" t="s">
        <v>49</v>
      </c>
      <c r="E74" s="28" t="s">
        <v>49</v>
      </c>
      <c r="F74" s="28" t="s">
        <v>49</v>
      </c>
      <c r="G74" s="28" t="s">
        <v>49</v>
      </c>
      <c r="H74" s="28" t="s">
        <v>49</v>
      </c>
      <c r="I74" s="28" t="s">
        <v>49</v>
      </c>
      <c r="J74" s="28" t="s">
        <v>49</v>
      </c>
      <c r="K74" s="28" t="s">
        <v>49</v>
      </c>
      <c r="L74" s="28" t="s">
        <v>49</v>
      </c>
    </row>
    <row r="75" spans="1:12" s="11" customFormat="1" x14ac:dyDescent="0.25">
      <c r="A75" s="16" t="s">
        <v>111</v>
      </c>
      <c r="B75" s="16">
        <v>135</v>
      </c>
      <c r="C75" s="16">
        <v>1</v>
      </c>
      <c r="D75" s="16" t="s">
        <v>49</v>
      </c>
      <c r="E75" s="16" t="s">
        <v>49</v>
      </c>
      <c r="F75" s="16" t="s">
        <v>49</v>
      </c>
      <c r="G75" s="16" t="s">
        <v>49</v>
      </c>
      <c r="H75" s="16" t="s">
        <v>49</v>
      </c>
      <c r="I75" s="16" t="s">
        <v>49</v>
      </c>
      <c r="J75" s="16" t="s">
        <v>49</v>
      </c>
      <c r="K75" s="16" t="s">
        <v>49</v>
      </c>
      <c r="L75" s="16" t="s">
        <v>49</v>
      </c>
    </row>
    <row r="76" spans="1:12" s="11" customFormat="1" x14ac:dyDescent="0.25">
      <c r="A76" s="16" t="s">
        <v>112</v>
      </c>
      <c r="B76" s="16">
        <v>22</v>
      </c>
      <c r="C76" s="16">
        <v>2</v>
      </c>
      <c r="D76" s="16" t="s">
        <v>41</v>
      </c>
      <c r="E76" s="16" t="s">
        <v>49</v>
      </c>
      <c r="F76" s="16" t="s">
        <v>49</v>
      </c>
      <c r="G76" s="16" t="s">
        <v>49</v>
      </c>
      <c r="H76" s="16" t="s">
        <v>41</v>
      </c>
      <c r="I76" s="16" t="s">
        <v>41</v>
      </c>
      <c r="J76" s="16" t="s">
        <v>49</v>
      </c>
      <c r="K76" s="16" t="s">
        <v>49</v>
      </c>
      <c r="L76" s="16" t="s">
        <v>49</v>
      </c>
    </row>
    <row r="77" spans="1:12" s="11" customFormat="1" x14ac:dyDescent="0.25">
      <c r="A77" s="16" t="s">
        <v>113</v>
      </c>
      <c r="B77" s="16">
        <v>19</v>
      </c>
      <c r="C77" s="16">
        <v>1</v>
      </c>
      <c r="D77" s="16" t="s">
        <v>49</v>
      </c>
      <c r="E77" s="16" t="s">
        <v>49</v>
      </c>
      <c r="F77" s="16" t="s">
        <v>49</v>
      </c>
      <c r="G77" s="16" t="s">
        <v>49</v>
      </c>
      <c r="H77" s="16" t="s">
        <v>49</v>
      </c>
      <c r="I77" s="16" t="s">
        <v>49</v>
      </c>
      <c r="J77" s="16" t="s">
        <v>49</v>
      </c>
      <c r="K77" s="16" t="s">
        <v>49</v>
      </c>
      <c r="L77" s="16" t="s">
        <v>49</v>
      </c>
    </row>
    <row r="78" spans="1:12" s="11" customFormat="1" x14ac:dyDescent="0.25">
      <c r="A78" s="16" t="s">
        <v>114</v>
      </c>
      <c r="B78" s="16">
        <v>66</v>
      </c>
      <c r="C78" s="16">
        <v>3</v>
      </c>
      <c r="D78" s="16" t="s">
        <v>41</v>
      </c>
      <c r="E78" s="16" t="s">
        <v>49</v>
      </c>
      <c r="F78" s="16" t="s">
        <v>49</v>
      </c>
      <c r="G78" s="16" t="s">
        <v>49</v>
      </c>
      <c r="H78" s="16" t="s">
        <v>41</v>
      </c>
      <c r="I78" s="16" t="s">
        <v>41</v>
      </c>
      <c r="J78" s="16" t="s">
        <v>41</v>
      </c>
      <c r="K78" s="16" t="s">
        <v>41</v>
      </c>
      <c r="L78" s="16" t="s">
        <v>41</v>
      </c>
    </row>
    <row r="79" spans="1:12" s="11" customFormat="1" x14ac:dyDescent="0.25">
      <c r="A79" s="26" t="s">
        <v>115</v>
      </c>
      <c r="B79" s="26">
        <v>28</v>
      </c>
      <c r="C79" s="26">
        <v>2</v>
      </c>
      <c r="D79" s="26" t="s">
        <v>41</v>
      </c>
      <c r="E79" s="26"/>
      <c r="F79" s="26" t="s">
        <v>41</v>
      </c>
      <c r="G79" s="26" t="s">
        <v>49</v>
      </c>
      <c r="H79" s="26" t="s">
        <v>41</v>
      </c>
      <c r="I79" s="26" t="s">
        <v>41</v>
      </c>
      <c r="J79" s="26" t="s">
        <v>49</v>
      </c>
      <c r="K79" s="26" t="s">
        <v>49</v>
      </c>
      <c r="L79" s="26" t="s">
        <v>49</v>
      </c>
    </row>
    <row r="80" spans="1:12" s="11" customFormat="1" x14ac:dyDescent="0.25">
      <c r="A80" s="26" t="s">
        <v>116</v>
      </c>
      <c r="B80" s="26">
        <v>137</v>
      </c>
      <c r="C80" s="26">
        <v>2</v>
      </c>
      <c r="D80" s="26" t="s">
        <v>41</v>
      </c>
      <c r="E80" s="26"/>
      <c r="F80" s="26" t="s">
        <v>41</v>
      </c>
      <c r="G80" s="26" t="s">
        <v>49</v>
      </c>
      <c r="H80" s="26" t="s">
        <v>41</v>
      </c>
      <c r="I80" s="26" t="s">
        <v>41</v>
      </c>
      <c r="J80" s="26" t="s">
        <v>49</v>
      </c>
      <c r="K80" s="26" t="s">
        <v>49</v>
      </c>
      <c r="L80" s="26" t="s">
        <v>49</v>
      </c>
    </row>
    <row r="81" spans="1:12" s="11" customFormat="1" x14ac:dyDescent="0.25">
      <c r="A81" s="27" t="s">
        <v>117</v>
      </c>
      <c r="B81" s="27">
        <v>104</v>
      </c>
      <c r="C81" s="27">
        <v>1</v>
      </c>
      <c r="D81" s="27" t="s">
        <v>49</v>
      </c>
      <c r="E81" s="27" t="s">
        <v>49</v>
      </c>
      <c r="F81" s="27" t="s">
        <v>49</v>
      </c>
      <c r="G81" s="27" t="s">
        <v>49</v>
      </c>
      <c r="H81" s="27" t="s">
        <v>49</v>
      </c>
      <c r="I81" s="27" t="s">
        <v>49</v>
      </c>
      <c r="J81" s="27" t="s">
        <v>49</v>
      </c>
      <c r="K81" s="27" t="s">
        <v>49</v>
      </c>
      <c r="L81" s="27" t="s">
        <v>49</v>
      </c>
    </row>
    <row r="82" spans="1:12" s="11" customFormat="1" x14ac:dyDescent="0.25">
      <c r="A82" s="16" t="s">
        <v>118</v>
      </c>
      <c r="B82" s="16">
        <v>63</v>
      </c>
      <c r="C82" s="16">
        <v>2</v>
      </c>
      <c r="D82" s="16" t="s">
        <v>41</v>
      </c>
      <c r="E82" s="16" t="s">
        <v>49</v>
      </c>
      <c r="F82" s="16" t="s">
        <v>49</v>
      </c>
      <c r="G82" s="16" t="s">
        <v>49</v>
      </c>
      <c r="H82" s="16" t="s">
        <v>41</v>
      </c>
      <c r="I82" s="16" t="s">
        <v>41</v>
      </c>
      <c r="J82" s="16" t="s">
        <v>49</v>
      </c>
      <c r="K82" s="16" t="s">
        <v>49</v>
      </c>
      <c r="L82" s="16" t="s">
        <v>49</v>
      </c>
    </row>
    <row r="83" spans="1:12" s="11" customFormat="1" x14ac:dyDescent="0.25">
      <c r="A83" s="16" t="s">
        <v>119</v>
      </c>
      <c r="B83" s="16">
        <v>95</v>
      </c>
      <c r="C83" s="16">
        <v>1</v>
      </c>
      <c r="D83" s="16" t="s">
        <v>49</v>
      </c>
      <c r="E83" s="16" t="s">
        <v>49</v>
      </c>
      <c r="F83" s="16" t="s">
        <v>49</v>
      </c>
      <c r="G83" s="16" t="s">
        <v>49</v>
      </c>
      <c r="H83" s="16" t="s">
        <v>49</v>
      </c>
      <c r="I83" s="16" t="s">
        <v>49</v>
      </c>
      <c r="J83" s="16" t="s">
        <v>49</v>
      </c>
      <c r="K83" s="16" t="s">
        <v>49</v>
      </c>
      <c r="L83" s="16" t="s">
        <v>49</v>
      </c>
    </row>
    <row r="84" spans="1:12" s="11" customFormat="1" x14ac:dyDescent="0.25">
      <c r="A84" s="16" t="s">
        <v>120</v>
      </c>
      <c r="B84" s="16">
        <v>17</v>
      </c>
      <c r="C84" s="16">
        <v>1</v>
      </c>
      <c r="D84" s="16" t="s">
        <v>49</v>
      </c>
      <c r="E84" s="16" t="s">
        <v>49</v>
      </c>
      <c r="F84" s="16" t="s">
        <v>49</v>
      </c>
      <c r="G84" s="16" t="s">
        <v>49</v>
      </c>
      <c r="H84" s="16" t="s">
        <v>49</v>
      </c>
      <c r="I84" s="16" t="s">
        <v>49</v>
      </c>
      <c r="J84" s="16" t="s">
        <v>49</v>
      </c>
      <c r="K84" s="16" t="s">
        <v>49</v>
      </c>
      <c r="L84" s="16" t="s">
        <v>49</v>
      </c>
    </row>
    <row r="85" spans="1:12" s="11" customFormat="1" x14ac:dyDescent="0.25">
      <c r="A85" s="16" t="s">
        <v>121</v>
      </c>
      <c r="B85" s="16">
        <v>82</v>
      </c>
      <c r="C85" s="16">
        <v>3</v>
      </c>
      <c r="D85" s="16" t="s">
        <v>41</v>
      </c>
      <c r="E85" s="16" t="s">
        <v>49</v>
      </c>
      <c r="F85" s="16" t="s">
        <v>49</v>
      </c>
      <c r="G85" s="16" t="s">
        <v>49</v>
      </c>
      <c r="H85" s="16" t="s">
        <v>41</v>
      </c>
      <c r="I85" s="16" t="s">
        <v>41</v>
      </c>
      <c r="J85" s="16" t="s">
        <v>41</v>
      </c>
      <c r="K85" s="16" t="s">
        <v>41</v>
      </c>
      <c r="L85" s="16" t="s">
        <v>41</v>
      </c>
    </row>
    <row r="86" spans="1:12" s="11" customFormat="1" x14ac:dyDescent="0.25">
      <c r="A86" s="16" t="s">
        <v>46</v>
      </c>
      <c r="B86" s="16">
        <v>101</v>
      </c>
      <c r="C86" s="16">
        <v>2</v>
      </c>
      <c r="D86" s="16" t="s">
        <v>41</v>
      </c>
      <c r="E86" s="16" t="s">
        <v>49</v>
      </c>
      <c r="F86" s="16" t="s">
        <v>49</v>
      </c>
      <c r="G86" s="16" t="s">
        <v>49</v>
      </c>
      <c r="H86" s="16" t="s">
        <v>41</v>
      </c>
      <c r="I86" s="16" t="s">
        <v>41</v>
      </c>
      <c r="J86" s="16" t="s">
        <v>49</v>
      </c>
      <c r="K86" s="16" t="s">
        <v>49</v>
      </c>
      <c r="L86" s="16" t="s">
        <v>49</v>
      </c>
    </row>
    <row r="87" spans="1:12" s="11" customFormat="1" x14ac:dyDescent="0.25">
      <c r="A87" s="16" t="s">
        <v>122</v>
      </c>
      <c r="B87" s="16">
        <v>87</v>
      </c>
      <c r="C87" s="16">
        <v>3</v>
      </c>
      <c r="D87" s="16" t="s">
        <v>41</v>
      </c>
      <c r="E87" s="16" t="s">
        <v>49</v>
      </c>
      <c r="F87" s="16" t="s">
        <v>49</v>
      </c>
      <c r="G87" s="16" t="s">
        <v>49</v>
      </c>
      <c r="H87" s="16" t="s">
        <v>41</v>
      </c>
      <c r="I87" s="16" t="s">
        <v>41</v>
      </c>
      <c r="J87" s="16" t="s">
        <v>41</v>
      </c>
      <c r="K87" s="16" t="s">
        <v>41</v>
      </c>
      <c r="L87" s="16" t="s">
        <v>41</v>
      </c>
    </row>
    <row r="88" spans="1:12" s="11" customFormat="1" x14ac:dyDescent="0.25">
      <c r="A88" s="16" t="s">
        <v>123</v>
      </c>
      <c r="B88" s="16">
        <v>5</v>
      </c>
      <c r="C88" s="16">
        <v>2</v>
      </c>
      <c r="D88" s="16" t="s">
        <v>41</v>
      </c>
      <c r="E88" s="16" t="s">
        <v>49</v>
      </c>
      <c r="F88" s="16" t="s">
        <v>49</v>
      </c>
      <c r="G88" s="16" t="s">
        <v>41</v>
      </c>
      <c r="H88" s="16" t="s">
        <v>41</v>
      </c>
      <c r="I88" s="16" t="s">
        <v>41</v>
      </c>
      <c r="J88" s="16" t="s">
        <v>49</v>
      </c>
      <c r="K88" s="16" t="s">
        <v>49</v>
      </c>
      <c r="L88" s="16" t="s">
        <v>49</v>
      </c>
    </row>
    <row r="89" spans="1:12" s="11" customFormat="1" x14ac:dyDescent="0.25">
      <c r="A89" s="16" t="s">
        <v>214</v>
      </c>
      <c r="B89" s="16">
        <v>158</v>
      </c>
      <c r="C89" s="16">
        <v>2</v>
      </c>
      <c r="D89" s="16"/>
      <c r="E89" s="16" t="s">
        <v>49</v>
      </c>
      <c r="F89" s="16" t="s">
        <v>49</v>
      </c>
      <c r="G89" s="16" t="s">
        <v>41</v>
      </c>
      <c r="H89" s="16"/>
      <c r="I89" s="16"/>
      <c r="J89" s="16" t="s">
        <v>49</v>
      </c>
      <c r="K89" s="16" t="s">
        <v>49</v>
      </c>
      <c r="L89" s="16" t="s">
        <v>49</v>
      </c>
    </row>
    <row r="90" spans="1:12" s="11" customFormat="1" x14ac:dyDescent="0.25">
      <c r="A90" s="27" t="s">
        <v>124</v>
      </c>
      <c r="B90" s="27">
        <v>78</v>
      </c>
      <c r="C90" s="27">
        <v>2</v>
      </c>
      <c r="D90" s="27" t="s">
        <v>49</v>
      </c>
      <c r="E90" s="27" t="s">
        <v>49</v>
      </c>
      <c r="F90" s="27" t="s">
        <v>49</v>
      </c>
      <c r="G90" s="27" t="s">
        <v>49</v>
      </c>
      <c r="H90" s="27" t="s">
        <v>41</v>
      </c>
      <c r="I90" s="27" t="s">
        <v>41</v>
      </c>
      <c r="J90" s="27" t="s">
        <v>49</v>
      </c>
      <c r="K90" s="27" t="s">
        <v>49</v>
      </c>
      <c r="L90" s="27" t="s">
        <v>49</v>
      </c>
    </row>
    <row r="91" spans="1:12" s="11" customFormat="1" x14ac:dyDescent="0.25">
      <c r="A91" s="27" t="s">
        <v>125</v>
      </c>
      <c r="B91" s="27">
        <v>145</v>
      </c>
      <c r="C91" s="27">
        <v>1</v>
      </c>
      <c r="D91" s="27" t="s">
        <v>49</v>
      </c>
      <c r="E91" s="27" t="s">
        <v>49</v>
      </c>
      <c r="F91" s="27" t="s">
        <v>49</v>
      </c>
      <c r="G91" s="27" t="s">
        <v>49</v>
      </c>
      <c r="H91" s="27" t="s">
        <v>49</v>
      </c>
      <c r="I91" s="27" t="s">
        <v>49</v>
      </c>
      <c r="J91" s="27" t="s">
        <v>49</v>
      </c>
      <c r="K91" s="27" t="s">
        <v>49</v>
      </c>
      <c r="L91" s="27" t="s">
        <v>49</v>
      </c>
    </row>
    <row r="92" spans="1:12" s="11" customFormat="1" x14ac:dyDescent="0.25">
      <c r="A92" s="16" t="s">
        <v>126</v>
      </c>
      <c r="B92" s="16">
        <v>79</v>
      </c>
      <c r="C92" s="16">
        <v>2</v>
      </c>
      <c r="D92" s="16"/>
      <c r="E92" s="16"/>
      <c r="F92" s="16" t="s">
        <v>41</v>
      </c>
      <c r="G92" s="16" t="s">
        <v>49</v>
      </c>
      <c r="H92" s="16" t="s">
        <v>41</v>
      </c>
      <c r="I92" s="16" t="s">
        <v>41</v>
      </c>
      <c r="J92" s="16" t="s">
        <v>49</v>
      </c>
      <c r="K92" s="16" t="s">
        <v>49</v>
      </c>
      <c r="L92" s="16" t="s">
        <v>49</v>
      </c>
    </row>
    <row r="93" spans="1:12" s="11" customFormat="1" x14ac:dyDescent="0.25">
      <c r="A93" s="16" t="s">
        <v>127</v>
      </c>
      <c r="B93" s="16">
        <v>25</v>
      </c>
      <c r="C93" s="16">
        <v>2</v>
      </c>
      <c r="D93" s="16"/>
      <c r="E93" s="16"/>
      <c r="F93" s="16" t="s">
        <v>41</v>
      </c>
      <c r="G93" s="16" t="s">
        <v>41</v>
      </c>
      <c r="H93" s="16" t="s">
        <v>41</v>
      </c>
      <c r="I93" s="16" t="s">
        <v>41</v>
      </c>
      <c r="J93" s="16" t="s">
        <v>49</v>
      </c>
      <c r="K93" s="16" t="s">
        <v>49</v>
      </c>
      <c r="L93" s="16" t="s">
        <v>49</v>
      </c>
    </row>
    <row r="94" spans="1:12" s="11" customFormat="1" x14ac:dyDescent="0.25">
      <c r="A94" s="16" t="s">
        <v>128</v>
      </c>
      <c r="B94" s="16">
        <v>0</v>
      </c>
      <c r="C94" s="16">
        <v>1</v>
      </c>
      <c r="D94" s="16" t="s">
        <v>49</v>
      </c>
      <c r="E94" s="16" t="s">
        <v>49</v>
      </c>
      <c r="F94" s="16" t="s">
        <v>49</v>
      </c>
      <c r="G94" s="16" t="s">
        <v>49</v>
      </c>
      <c r="H94" s="16" t="s">
        <v>49</v>
      </c>
      <c r="I94" s="16" t="s">
        <v>49</v>
      </c>
      <c r="J94" s="16" t="s">
        <v>49</v>
      </c>
      <c r="K94" s="16" t="s">
        <v>49</v>
      </c>
      <c r="L94" s="16" t="s">
        <v>49</v>
      </c>
    </row>
    <row r="95" spans="1:12" s="11" customFormat="1" x14ac:dyDescent="0.25">
      <c r="A95" s="26" t="s">
        <v>129</v>
      </c>
      <c r="B95" s="26">
        <v>21</v>
      </c>
      <c r="C95" s="26">
        <v>2</v>
      </c>
      <c r="D95" s="26" t="s">
        <v>49</v>
      </c>
      <c r="E95" s="26" t="s">
        <v>49</v>
      </c>
      <c r="F95" s="26" t="s">
        <v>49</v>
      </c>
      <c r="G95" s="26" t="s">
        <v>49</v>
      </c>
      <c r="H95" s="26" t="s">
        <v>41</v>
      </c>
      <c r="I95" s="26" t="s">
        <v>41</v>
      </c>
      <c r="J95" s="26" t="s">
        <v>49</v>
      </c>
      <c r="K95" s="26" t="s">
        <v>49</v>
      </c>
      <c r="L95" s="26" t="s">
        <v>49</v>
      </c>
    </row>
    <row r="96" spans="1:12" s="11" customFormat="1" x14ac:dyDescent="0.25">
      <c r="A96" s="16" t="s">
        <v>130</v>
      </c>
      <c r="B96" s="16">
        <v>7</v>
      </c>
      <c r="C96" s="16">
        <v>2</v>
      </c>
      <c r="D96" s="16" t="s">
        <v>41</v>
      </c>
      <c r="E96" s="16" t="s">
        <v>49</v>
      </c>
      <c r="F96" s="16" t="s">
        <v>49</v>
      </c>
      <c r="G96" s="16" t="s">
        <v>49</v>
      </c>
      <c r="H96" s="16" t="s">
        <v>41</v>
      </c>
      <c r="I96" s="16" t="s">
        <v>41</v>
      </c>
      <c r="J96" s="16" t="s">
        <v>49</v>
      </c>
      <c r="K96" s="16" t="s">
        <v>49</v>
      </c>
      <c r="L96" s="16" t="s">
        <v>49</v>
      </c>
    </row>
    <row r="97" spans="1:12" s="11" customFormat="1" x14ac:dyDescent="0.25">
      <c r="A97" s="16" t="s">
        <v>131</v>
      </c>
      <c r="B97" s="16">
        <v>96</v>
      </c>
      <c r="C97" s="16">
        <v>1</v>
      </c>
      <c r="D97" s="16" t="s">
        <v>49</v>
      </c>
      <c r="E97" s="16" t="s">
        <v>49</v>
      </c>
      <c r="F97" s="16" t="s">
        <v>49</v>
      </c>
      <c r="G97" s="16" t="s">
        <v>49</v>
      </c>
      <c r="H97" s="16" t="s">
        <v>49</v>
      </c>
      <c r="I97" s="16" t="s">
        <v>49</v>
      </c>
      <c r="J97" s="16" t="s">
        <v>49</v>
      </c>
      <c r="K97" s="16" t="s">
        <v>49</v>
      </c>
      <c r="L97" s="16" t="s">
        <v>49</v>
      </c>
    </row>
    <row r="98" spans="1:12" s="11" customFormat="1" x14ac:dyDescent="0.25">
      <c r="A98" s="16" t="s">
        <v>132</v>
      </c>
      <c r="B98" s="16">
        <v>6</v>
      </c>
      <c r="C98" s="16">
        <v>1</v>
      </c>
      <c r="D98" s="16" t="s">
        <v>49</v>
      </c>
      <c r="E98" s="16" t="s">
        <v>49</v>
      </c>
      <c r="F98" s="16" t="s">
        <v>49</v>
      </c>
      <c r="G98" s="16" t="s">
        <v>49</v>
      </c>
      <c r="H98" s="16" t="s">
        <v>49</v>
      </c>
      <c r="I98" s="16" t="s">
        <v>49</v>
      </c>
      <c r="J98" s="16" t="s">
        <v>49</v>
      </c>
      <c r="K98" s="16" t="s">
        <v>49</v>
      </c>
      <c r="L98" s="16" t="s">
        <v>49</v>
      </c>
    </row>
    <row r="99" spans="1:12" s="11" customFormat="1" x14ac:dyDescent="0.25">
      <c r="A99" s="16" t="s">
        <v>133</v>
      </c>
      <c r="B99" s="16">
        <v>141</v>
      </c>
      <c r="C99" s="16">
        <v>1</v>
      </c>
      <c r="D99" s="16" t="s">
        <v>49</v>
      </c>
      <c r="E99" s="16" t="s">
        <v>49</v>
      </c>
      <c r="F99" s="16" t="s">
        <v>49</v>
      </c>
      <c r="G99" s="16" t="s">
        <v>49</v>
      </c>
      <c r="H99" s="16" t="s">
        <v>49</v>
      </c>
      <c r="I99" s="16" t="s">
        <v>49</v>
      </c>
      <c r="J99" s="16" t="s">
        <v>49</v>
      </c>
      <c r="K99" s="16" t="s">
        <v>49</v>
      </c>
      <c r="L99" s="16" t="s">
        <v>49</v>
      </c>
    </row>
    <row r="100" spans="1:12" s="11" customFormat="1" x14ac:dyDescent="0.25">
      <c r="A100" s="16" t="s">
        <v>134</v>
      </c>
      <c r="B100" s="16">
        <v>43</v>
      </c>
      <c r="C100" s="16">
        <v>2</v>
      </c>
      <c r="D100" s="16" t="s">
        <v>41</v>
      </c>
      <c r="E100" s="16" t="s">
        <v>49</v>
      </c>
      <c r="F100" s="16" t="s">
        <v>49</v>
      </c>
      <c r="G100" s="16" t="s">
        <v>49</v>
      </c>
      <c r="H100" s="16" t="s">
        <v>41</v>
      </c>
      <c r="I100" s="16" t="s">
        <v>41</v>
      </c>
      <c r="J100" s="16" t="s">
        <v>41</v>
      </c>
      <c r="K100" s="16"/>
      <c r="L100" s="16"/>
    </row>
    <row r="101" spans="1:12" s="11" customFormat="1" x14ac:dyDescent="0.25">
      <c r="A101" s="16" t="s">
        <v>135</v>
      </c>
      <c r="B101" s="16">
        <v>143</v>
      </c>
      <c r="C101" s="16">
        <v>1</v>
      </c>
      <c r="D101" s="16" t="s">
        <v>49</v>
      </c>
      <c r="E101" s="16" t="s">
        <v>49</v>
      </c>
      <c r="F101" s="16" t="s">
        <v>49</v>
      </c>
      <c r="G101" s="16" t="s">
        <v>49</v>
      </c>
      <c r="H101" s="16" t="s">
        <v>49</v>
      </c>
      <c r="I101" s="16" t="s">
        <v>49</v>
      </c>
      <c r="J101" s="16" t="s">
        <v>49</v>
      </c>
      <c r="K101" s="16" t="s">
        <v>49</v>
      </c>
      <c r="L101" s="16" t="s">
        <v>49</v>
      </c>
    </row>
    <row r="102" spans="1:12" s="11" customFormat="1" x14ac:dyDescent="0.25">
      <c r="A102" s="16" t="s">
        <v>136</v>
      </c>
      <c r="B102" s="16">
        <v>64</v>
      </c>
      <c r="C102" s="16">
        <v>1</v>
      </c>
      <c r="D102" s="16" t="s">
        <v>49</v>
      </c>
      <c r="E102" s="16" t="s">
        <v>49</v>
      </c>
      <c r="F102" s="16" t="s">
        <v>49</v>
      </c>
      <c r="G102" s="16" t="s">
        <v>49</v>
      </c>
      <c r="H102" s="16" t="s">
        <v>49</v>
      </c>
      <c r="I102" s="16" t="s">
        <v>49</v>
      </c>
      <c r="J102" s="16" t="s">
        <v>49</v>
      </c>
      <c r="K102" s="16" t="s">
        <v>49</v>
      </c>
      <c r="L102" s="16" t="s">
        <v>49</v>
      </c>
    </row>
    <row r="103" spans="1:12" s="11" customFormat="1" x14ac:dyDescent="0.25">
      <c r="A103" s="16" t="s">
        <v>137</v>
      </c>
      <c r="B103" s="16">
        <v>69</v>
      </c>
      <c r="C103" s="16">
        <v>1</v>
      </c>
      <c r="D103" s="16" t="s">
        <v>49</v>
      </c>
      <c r="E103" s="16" t="s">
        <v>49</v>
      </c>
      <c r="F103" s="16" t="s">
        <v>49</v>
      </c>
      <c r="G103" s="16" t="s">
        <v>49</v>
      </c>
      <c r="H103" s="16" t="s">
        <v>49</v>
      </c>
      <c r="I103" s="16" t="s">
        <v>49</v>
      </c>
      <c r="J103" s="16" t="s">
        <v>49</v>
      </c>
      <c r="K103" s="16" t="s">
        <v>49</v>
      </c>
      <c r="L103" s="16" t="s">
        <v>49</v>
      </c>
    </row>
    <row r="104" spans="1:12" s="11" customFormat="1" x14ac:dyDescent="0.25">
      <c r="A104" s="16" t="s">
        <v>138</v>
      </c>
      <c r="B104" s="16">
        <v>110</v>
      </c>
      <c r="C104" s="16">
        <v>2</v>
      </c>
      <c r="D104" s="16" t="s">
        <v>49</v>
      </c>
      <c r="E104" s="16" t="s">
        <v>49</v>
      </c>
      <c r="F104" s="16" t="s">
        <v>49</v>
      </c>
      <c r="G104" s="16" t="s">
        <v>49</v>
      </c>
      <c r="H104" s="16" t="s">
        <v>41</v>
      </c>
      <c r="I104" s="16" t="s">
        <v>41</v>
      </c>
      <c r="J104" s="16" t="s">
        <v>49</v>
      </c>
      <c r="K104" s="16" t="s">
        <v>49</v>
      </c>
      <c r="L104" s="16" t="s">
        <v>49</v>
      </c>
    </row>
    <row r="105" spans="1:12" s="11" customFormat="1" x14ac:dyDescent="0.25">
      <c r="A105" s="16" t="s">
        <v>139</v>
      </c>
      <c r="B105" s="16">
        <v>51</v>
      </c>
      <c r="C105" s="16">
        <v>2</v>
      </c>
      <c r="D105" s="16" t="s">
        <v>41</v>
      </c>
      <c r="E105" s="16" t="s">
        <v>49</v>
      </c>
      <c r="F105" s="16" t="s">
        <v>49</v>
      </c>
      <c r="G105" s="16" t="s">
        <v>49</v>
      </c>
      <c r="H105" s="16" t="s">
        <v>41</v>
      </c>
      <c r="I105" s="16" t="s">
        <v>41</v>
      </c>
      <c r="J105" s="16" t="s">
        <v>49</v>
      </c>
      <c r="K105" s="16" t="s">
        <v>49</v>
      </c>
      <c r="L105" s="16" t="s">
        <v>49</v>
      </c>
    </row>
    <row r="106" spans="1:12" s="11" customFormat="1" x14ac:dyDescent="0.25">
      <c r="A106" s="16" t="s">
        <v>140</v>
      </c>
      <c r="B106" s="16">
        <v>39</v>
      </c>
      <c r="C106" s="16">
        <v>1</v>
      </c>
      <c r="D106" s="16" t="s">
        <v>49</v>
      </c>
      <c r="E106" s="16" t="s">
        <v>49</v>
      </c>
      <c r="F106" s="16" t="s">
        <v>49</v>
      </c>
      <c r="G106" s="16" t="s">
        <v>49</v>
      </c>
      <c r="H106" s="16" t="s">
        <v>49</v>
      </c>
      <c r="I106" s="16" t="s">
        <v>49</v>
      </c>
      <c r="J106" s="16" t="s">
        <v>49</v>
      </c>
      <c r="K106" s="16" t="s">
        <v>49</v>
      </c>
      <c r="L106" s="16" t="s">
        <v>49</v>
      </c>
    </row>
    <row r="107" spans="1:12" s="11" customFormat="1" x14ac:dyDescent="0.25">
      <c r="A107" s="16" t="s">
        <v>141</v>
      </c>
      <c r="B107" s="16">
        <v>80</v>
      </c>
      <c r="C107" s="16">
        <v>1</v>
      </c>
      <c r="D107" s="16" t="s">
        <v>49</v>
      </c>
      <c r="E107" s="16" t="s">
        <v>49</v>
      </c>
      <c r="F107" s="16" t="s">
        <v>49</v>
      </c>
      <c r="G107" s="16" t="s">
        <v>49</v>
      </c>
      <c r="H107" s="16"/>
      <c r="I107" s="16" t="s">
        <v>49</v>
      </c>
      <c r="J107" s="16" t="s">
        <v>49</v>
      </c>
      <c r="K107" s="16" t="s">
        <v>49</v>
      </c>
      <c r="L107" s="16" t="s">
        <v>49</v>
      </c>
    </row>
    <row r="108" spans="1:12" s="11" customFormat="1" x14ac:dyDescent="0.25">
      <c r="A108" s="26" t="s">
        <v>142</v>
      </c>
      <c r="B108" s="26">
        <v>11</v>
      </c>
      <c r="C108" s="26">
        <v>3</v>
      </c>
      <c r="D108" s="26" t="s">
        <v>41</v>
      </c>
      <c r="E108" s="26" t="s">
        <v>49</v>
      </c>
      <c r="F108" s="26" t="s">
        <v>49</v>
      </c>
      <c r="G108" s="26" t="s">
        <v>49</v>
      </c>
      <c r="H108" s="26" t="s">
        <v>41</v>
      </c>
      <c r="I108" s="26" t="s">
        <v>41</v>
      </c>
      <c r="J108" s="26" t="s">
        <v>41</v>
      </c>
      <c r="K108" s="26" t="s">
        <v>41</v>
      </c>
      <c r="L108" s="26" t="s">
        <v>41</v>
      </c>
    </row>
    <row r="109" spans="1:12" s="11" customFormat="1" x14ac:dyDescent="0.25">
      <c r="A109" s="26" t="s">
        <v>143</v>
      </c>
      <c r="B109" s="26">
        <v>97</v>
      </c>
      <c r="C109" s="26">
        <v>1</v>
      </c>
      <c r="D109" s="26" t="s">
        <v>49</v>
      </c>
      <c r="E109" s="26" t="s">
        <v>49</v>
      </c>
      <c r="F109" s="26" t="s">
        <v>49</v>
      </c>
      <c r="G109" s="26" t="s">
        <v>49</v>
      </c>
      <c r="H109" s="26" t="s">
        <v>49</v>
      </c>
      <c r="I109" s="26" t="s">
        <v>49</v>
      </c>
      <c r="J109" s="26" t="s">
        <v>49</v>
      </c>
      <c r="K109" s="26" t="s">
        <v>49</v>
      </c>
      <c r="L109" s="26" t="s">
        <v>49</v>
      </c>
    </row>
    <row r="110" spans="1:12" s="11" customFormat="1" x14ac:dyDescent="0.25">
      <c r="A110" s="16" t="s">
        <v>144</v>
      </c>
      <c r="B110" s="16">
        <v>15</v>
      </c>
      <c r="C110" s="16">
        <v>2</v>
      </c>
      <c r="D110" s="16" t="s">
        <v>41</v>
      </c>
      <c r="E110" s="16" t="s">
        <v>49</v>
      </c>
      <c r="F110" s="16" t="s">
        <v>49</v>
      </c>
      <c r="G110" s="16" t="s">
        <v>49</v>
      </c>
      <c r="H110" s="16" t="s">
        <v>41</v>
      </c>
      <c r="I110" s="16" t="s">
        <v>41</v>
      </c>
      <c r="J110" s="16" t="s">
        <v>41</v>
      </c>
      <c r="K110" s="16"/>
      <c r="L110" s="16"/>
    </row>
    <row r="111" spans="1:12" s="11" customFormat="1" x14ac:dyDescent="0.25">
      <c r="A111" s="26" t="s">
        <v>196</v>
      </c>
      <c r="B111" s="26">
        <v>102</v>
      </c>
      <c r="C111" s="26">
        <v>2</v>
      </c>
      <c r="D111" s="26" t="s">
        <v>41</v>
      </c>
      <c r="E111" s="26" t="s">
        <v>49</v>
      </c>
      <c r="F111" s="26" t="s">
        <v>49</v>
      </c>
      <c r="G111" s="26" t="s">
        <v>49</v>
      </c>
      <c r="H111" s="26" t="s">
        <v>41</v>
      </c>
      <c r="I111" s="26" t="s">
        <v>41</v>
      </c>
      <c r="J111" s="26" t="s">
        <v>41</v>
      </c>
      <c r="K111" s="26" t="s">
        <v>49</v>
      </c>
      <c r="L111" s="26" t="s">
        <v>49</v>
      </c>
    </row>
    <row r="112" spans="1:12" s="11" customFormat="1" x14ac:dyDescent="0.25">
      <c r="A112" s="26" t="s">
        <v>197</v>
      </c>
      <c r="B112" s="26">
        <v>129</v>
      </c>
      <c r="C112" s="26">
        <v>1</v>
      </c>
      <c r="D112" s="26" t="s">
        <v>49</v>
      </c>
      <c r="E112" s="26" t="s">
        <v>49</v>
      </c>
      <c r="F112" s="26" t="s">
        <v>49</v>
      </c>
      <c r="G112" s="26" t="s">
        <v>49</v>
      </c>
      <c r="H112" s="26" t="s">
        <v>49</v>
      </c>
      <c r="I112" s="26" t="s">
        <v>49</v>
      </c>
      <c r="J112" s="26" t="s">
        <v>49</v>
      </c>
      <c r="K112" s="26" t="s">
        <v>49</v>
      </c>
      <c r="L112" s="26" t="s">
        <v>49</v>
      </c>
    </row>
    <row r="113" spans="1:12" s="11" customFormat="1" x14ac:dyDescent="0.25">
      <c r="A113" s="16" t="s">
        <v>145</v>
      </c>
      <c r="B113" s="16">
        <v>12</v>
      </c>
      <c r="C113" s="16">
        <v>3</v>
      </c>
      <c r="D113" s="16" t="s">
        <v>41</v>
      </c>
      <c r="E113" s="16"/>
      <c r="F113" s="16" t="s">
        <v>41</v>
      </c>
      <c r="G113" s="16" t="s">
        <v>49</v>
      </c>
      <c r="H113" s="16" t="s">
        <v>41</v>
      </c>
      <c r="I113" s="16" t="s">
        <v>41</v>
      </c>
      <c r="J113" s="16" t="s">
        <v>41</v>
      </c>
      <c r="K113" s="16"/>
      <c r="L113" s="16"/>
    </row>
    <row r="114" spans="1:12" s="11" customFormat="1" x14ac:dyDescent="0.25">
      <c r="A114" s="16" t="s">
        <v>146</v>
      </c>
      <c r="B114" s="16">
        <v>74</v>
      </c>
      <c r="C114" s="16">
        <v>1</v>
      </c>
      <c r="D114" s="16" t="s">
        <v>49</v>
      </c>
      <c r="E114" s="16" t="s">
        <v>49</v>
      </c>
      <c r="F114" s="16" t="s">
        <v>49</v>
      </c>
      <c r="G114" s="16" t="s">
        <v>49</v>
      </c>
      <c r="H114" s="16" t="s">
        <v>49</v>
      </c>
      <c r="I114" s="16" t="s">
        <v>49</v>
      </c>
      <c r="J114" s="16" t="s">
        <v>49</v>
      </c>
      <c r="K114" s="16" t="s">
        <v>49</v>
      </c>
      <c r="L114" s="16" t="s">
        <v>49</v>
      </c>
    </row>
    <row r="115" spans="1:12" s="11" customFormat="1" x14ac:dyDescent="0.25">
      <c r="A115" s="16" t="s">
        <v>147</v>
      </c>
      <c r="B115" s="16">
        <v>59</v>
      </c>
      <c r="C115" s="16">
        <v>1</v>
      </c>
      <c r="D115" s="16" t="s">
        <v>49</v>
      </c>
      <c r="E115" s="16" t="s">
        <v>49</v>
      </c>
      <c r="F115" s="16" t="s">
        <v>49</v>
      </c>
      <c r="G115" s="16" t="s">
        <v>49</v>
      </c>
      <c r="H115" s="16" t="s">
        <v>49</v>
      </c>
      <c r="I115" s="16" t="s">
        <v>49</v>
      </c>
      <c r="J115" s="16" t="s">
        <v>49</v>
      </c>
      <c r="K115" s="16" t="s">
        <v>49</v>
      </c>
      <c r="L115" s="16" t="s">
        <v>49</v>
      </c>
    </row>
    <row r="116" spans="1:12" s="11" customFormat="1" x14ac:dyDescent="0.25">
      <c r="A116" s="16" t="s">
        <v>148</v>
      </c>
      <c r="B116" s="16">
        <v>40</v>
      </c>
      <c r="C116" s="16">
        <v>1</v>
      </c>
      <c r="D116" s="16" t="s">
        <v>49</v>
      </c>
      <c r="E116" s="16" t="s">
        <v>49</v>
      </c>
      <c r="F116" s="16" t="s">
        <v>49</v>
      </c>
      <c r="G116" s="16" t="s">
        <v>49</v>
      </c>
      <c r="H116" s="16" t="s">
        <v>49</v>
      </c>
      <c r="I116" s="16" t="s">
        <v>49</v>
      </c>
      <c r="J116" s="16" t="s">
        <v>49</v>
      </c>
      <c r="K116" s="16" t="s">
        <v>49</v>
      </c>
      <c r="L116" s="16" t="s">
        <v>49</v>
      </c>
    </row>
    <row r="117" spans="1:12" s="11" customFormat="1" x14ac:dyDescent="0.25">
      <c r="A117" s="16" t="s">
        <v>149</v>
      </c>
      <c r="B117" s="16">
        <v>136</v>
      </c>
      <c r="C117" s="16">
        <v>4</v>
      </c>
      <c r="D117" s="16" t="s">
        <v>41</v>
      </c>
      <c r="E117" s="16"/>
      <c r="F117" s="16" t="s">
        <v>41</v>
      </c>
      <c r="G117" s="16" t="s">
        <v>49</v>
      </c>
      <c r="H117" s="16"/>
      <c r="I117" s="16" t="s">
        <v>41</v>
      </c>
      <c r="J117" s="16" t="s">
        <v>41</v>
      </c>
      <c r="K117" s="16" t="s">
        <v>41</v>
      </c>
      <c r="L117" s="16" t="s">
        <v>41</v>
      </c>
    </row>
    <row r="118" spans="1:12" s="11" customFormat="1" x14ac:dyDescent="0.25">
      <c r="A118" s="26" t="s">
        <v>150</v>
      </c>
      <c r="B118" s="26">
        <v>125</v>
      </c>
      <c r="C118" s="26">
        <v>2</v>
      </c>
      <c r="D118" s="26" t="s">
        <v>41</v>
      </c>
      <c r="E118" s="26" t="s">
        <v>49</v>
      </c>
      <c r="F118" s="26" t="s">
        <v>49</v>
      </c>
      <c r="G118" s="26" t="s">
        <v>49</v>
      </c>
      <c r="H118" s="26" t="s">
        <v>41</v>
      </c>
      <c r="I118" s="26" t="s">
        <v>41</v>
      </c>
      <c r="J118" s="26" t="s">
        <v>49</v>
      </c>
      <c r="K118" s="26" t="s">
        <v>49</v>
      </c>
      <c r="L118" s="26" t="s">
        <v>49</v>
      </c>
    </row>
    <row r="119" spans="1:12" s="11" customFormat="1" x14ac:dyDescent="0.25">
      <c r="A119" s="26" t="s">
        <v>215</v>
      </c>
      <c r="B119" s="26">
        <v>159</v>
      </c>
      <c r="C119" s="26">
        <v>2</v>
      </c>
      <c r="D119" s="26" t="s">
        <v>41</v>
      </c>
      <c r="E119" s="26"/>
      <c r="F119" s="26"/>
      <c r="G119" s="26"/>
      <c r="H119" s="26" t="s">
        <v>41</v>
      </c>
      <c r="I119" s="26" t="s">
        <v>41</v>
      </c>
      <c r="J119" s="26"/>
      <c r="K119" s="26"/>
      <c r="L119" s="26"/>
    </row>
    <row r="120" spans="1:12" x14ac:dyDescent="0.25">
      <c r="A120" s="16" t="s">
        <v>151</v>
      </c>
      <c r="B120" s="16">
        <v>128</v>
      </c>
      <c r="C120" s="16">
        <v>2</v>
      </c>
      <c r="D120" s="16" t="s">
        <v>41</v>
      </c>
      <c r="E120" s="16"/>
      <c r="F120" s="16" t="s">
        <v>49</v>
      </c>
      <c r="G120" s="16" t="s">
        <v>49</v>
      </c>
      <c r="H120" s="16" t="s">
        <v>41</v>
      </c>
      <c r="I120" s="16" t="s">
        <v>41</v>
      </c>
      <c r="J120" s="16" t="s">
        <v>41</v>
      </c>
      <c r="K120" s="16" t="s">
        <v>41</v>
      </c>
      <c r="L120" s="16" t="s">
        <v>41</v>
      </c>
    </row>
    <row r="121" spans="1:12" s="11" customFormat="1" x14ac:dyDescent="0.25">
      <c r="A121" s="16" t="s">
        <v>152</v>
      </c>
      <c r="B121" s="16">
        <v>31</v>
      </c>
      <c r="C121" s="16">
        <v>1</v>
      </c>
      <c r="D121" s="16" t="s">
        <v>49</v>
      </c>
      <c r="E121" s="16" t="s">
        <v>49</v>
      </c>
      <c r="F121" s="16" t="s">
        <v>49</v>
      </c>
      <c r="G121" s="16" t="s">
        <v>49</v>
      </c>
      <c r="H121" s="16" t="s">
        <v>49</v>
      </c>
      <c r="I121" s="16" t="s">
        <v>49</v>
      </c>
      <c r="J121" s="16" t="s">
        <v>49</v>
      </c>
      <c r="K121" s="16" t="s">
        <v>49</v>
      </c>
      <c r="L121" s="16" t="s">
        <v>49</v>
      </c>
    </row>
    <row r="122" spans="1:12" s="11" customFormat="1" x14ac:dyDescent="0.25">
      <c r="A122" s="16" t="s">
        <v>200</v>
      </c>
      <c r="B122" s="16">
        <v>156</v>
      </c>
      <c r="C122" s="16">
        <v>2</v>
      </c>
      <c r="D122" s="16"/>
      <c r="E122" s="16"/>
      <c r="F122" s="16"/>
      <c r="G122" s="16"/>
      <c r="H122" s="16" t="s">
        <v>41</v>
      </c>
      <c r="I122" s="16" t="s">
        <v>41</v>
      </c>
      <c r="J122" s="16"/>
      <c r="K122" s="16"/>
      <c r="L122" s="16"/>
    </row>
    <row r="123" spans="1:12" s="11" customFormat="1" x14ac:dyDescent="0.25">
      <c r="A123" s="16" t="s">
        <v>153</v>
      </c>
      <c r="B123" s="16">
        <v>70</v>
      </c>
      <c r="C123" s="16">
        <v>2</v>
      </c>
      <c r="D123" s="16" t="s">
        <v>41</v>
      </c>
      <c r="E123" s="16" t="s">
        <v>49</v>
      </c>
      <c r="F123" s="16" t="s">
        <v>49</v>
      </c>
      <c r="G123" s="16" t="s">
        <v>49</v>
      </c>
      <c r="H123" s="16" t="s">
        <v>41</v>
      </c>
      <c r="I123" s="16" t="s">
        <v>41</v>
      </c>
      <c r="J123" s="16" t="s">
        <v>41</v>
      </c>
      <c r="K123" s="16" t="s">
        <v>49</v>
      </c>
      <c r="L123" s="16" t="s">
        <v>49</v>
      </c>
    </row>
    <row r="124" spans="1:12" s="11" customFormat="1" x14ac:dyDescent="0.25">
      <c r="A124" s="16" t="s">
        <v>154</v>
      </c>
      <c r="B124" s="16">
        <v>1</v>
      </c>
      <c r="C124" s="16">
        <v>4</v>
      </c>
      <c r="D124" s="16" t="s">
        <v>41</v>
      </c>
      <c r="E124" s="16" t="s">
        <v>49</v>
      </c>
      <c r="F124" s="16" t="s">
        <v>49</v>
      </c>
      <c r="G124" s="16" t="s">
        <v>49</v>
      </c>
      <c r="H124" s="16" t="s">
        <v>41</v>
      </c>
      <c r="I124" s="16" t="s">
        <v>41</v>
      </c>
      <c r="J124" s="16" t="s">
        <v>41</v>
      </c>
      <c r="K124" s="16" t="s">
        <v>41</v>
      </c>
      <c r="L124" s="16" t="s">
        <v>41</v>
      </c>
    </row>
    <row r="125" spans="1:12" s="11" customFormat="1" x14ac:dyDescent="0.25">
      <c r="A125" s="16" t="s">
        <v>155</v>
      </c>
      <c r="B125" s="16">
        <v>57</v>
      </c>
      <c r="C125" s="16">
        <v>3</v>
      </c>
      <c r="D125" s="16" t="s">
        <v>41</v>
      </c>
      <c r="E125" s="16" t="s">
        <v>49</v>
      </c>
      <c r="F125" s="16" t="s">
        <v>49</v>
      </c>
      <c r="G125" s="16" t="s">
        <v>49</v>
      </c>
      <c r="H125" s="16" t="s">
        <v>41</v>
      </c>
      <c r="I125" s="16" t="s">
        <v>41</v>
      </c>
      <c r="J125" s="16" t="s">
        <v>41</v>
      </c>
      <c r="K125" s="16" t="s">
        <v>41</v>
      </c>
      <c r="L125" s="16" t="s">
        <v>41</v>
      </c>
    </row>
    <row r="126" spans="1:12" s="11" customFormat="1" x14ac:dyDescent="0.25">
      <c r="A126" s="16" t="s">
        <v>156</v>
      </c>
      <c r="B126" s="16">
        <v>23</v>
      </c>
      <c r="C126" s="16">
        <v>1</v>
      </c>
      <c r="D126" s="16" t="s">
        <v>49</v>
      </c>
      <c r="E126" s="16" t="s">
        <v>49</v>
      </c>
      <c r="F126" s="16" t="s">
        <v>49</v>
      </c>
      <c r="G126" s="16" t="s">
        <v>49</v>
      </c>
      <c r="H126" s="16" t="s">
        <v>49</v>
      </c>
      <c r="I126" s="16" t="s">
        <v>49</v>
      </c>
      <c r="J126" s="16" t="s">
        <v>49</v>
      </c>
      <c r="K126" s="16" t="s">
        <v>49</v>
      </c>
      <c r="L126" s="16" t="s">
        <v>49</v>
      </c>
    </row>
    <row r="127" spans="1:12" s="11" customFormat="1" x14ac:dyDescent="0.25">
      <c r="A127" s="16" t="s">
        <v>157</v>
      </c>
      <c r="B127" s="16">
        <v>111</v>
      </c>
      <c r="C127" s="16">
        <v>2</v>
      </c>
      <c r="D127" s="16" t="s">
        <v>41</v>
      </c>
      <c r="E127" s="16" t="s">
        <v>49</v>
      </c>
      <c r="F127" s="16" t="s">
        <v>49</v>
      </c>
      <c r="G127" s="16" t="s">
        <v>49</v>
      </c>
      <c r="H127" s="16" t="s">
        <v>41</v>
      </c>
      <c r="I127" s="16" t="s">
        <v>41</v>
      </c>
      <c r="J127" s="16" t="s">
        <v>49</v>
      </c>
      <c r="K127" s="16" t="s">
        <v>49</v>
      </c>
      <c r="L127" s="16" t="s">
        <v>49</v>
      </c>
    </row>
    <row r="128" spans="1:12" s="11" customFormat="1" x14ac:dyDescent="0.25">
      <c r="A128" s="16" t="s">
        <v>158</v>
      </c>
      <c r="B128" s="16">
        <v>76</v>
      </c>
      <c r="C128" s="16">
        <v>2</v>
      </c>
      <c r="D128" s="16" t="s">
        <v>41</v>
      </c>
      <c r="E128" s="16" t="s">
        <v>49</v>
      </c>
      <c r="F128" s="16" t="s">
        <v>49</v>
      </c>
      <c r="G128" s="16" t="s">
        <v>49</v>
      </c>
      <c r="H128" s="16" t="s">
        <v>41</v>
      </c>
      <c r="I128" s="16" t="s">
        <v>41</v>
      </c>
      <c r="J128" s="16" t="s">
        <v>49</v>
      </c>
      <c r="K128" s="16" t="s">
        <v>49</v>
      </c>
      <c r="L128" s="16" t="s">
        <v>49</v>
      </c>
    </row>
    <row r="129" spans="1:12" s="11" customFormat="1" x14ac:dyDescent="0.25">
      <c r="A129" s="16" t="s">
        <v>159</v>
      </c>
      <c r="B129" s="16">
        <v>30</v>
      </c>
      <c r="C129" s="16">
        <v>1</v>
      </c>
      <c r="D129" s="16" t="s">
        <v>49</v>
      </c>
      <c r="E129" s="16" t="s">
        <v>49</v>
      </c>
      <c r="F129" s="16" t="s">
        <v>49</v>
      </c>
      <c r="G129" s="16" t="s">
        <v>49</v>
      </c>
      <c r="H129" s="16" t="s">
        <v>49</v>
      </c>
      <c r="I129" s="16" t="s">
        <v>49</v>
      </c>
      <c r="J129" s="16" t="s">
        <v>49</v>
      </c>
      <c r="K129" s="16" t="s">
        <v>49</v>
      </c>
      <c r="L129" s="16" t="s">
        <v>49</v>
      </c>
    </row>
    <row r="130" spans="1:12" s="11" customFormat="1" x14ac:dyDescent="0.25">
      <c r="A130" s="16" t="s">
        <v>160</v>
      </c>
      <c r="B130" s="16">
        <v>98</v>
      </c>
      <c r="C130" s="16">
        <v>2</v>
      </c>
      <c r="D130" s="16" t="s">
        <v>41</v>
      </c>
      <c r="E130" s="16" t="s">
        <v>49</v>
      </c>
      <c r="F130" s="16" t="s">
        <v>49</v>
      </c>
      <c r="G130" s="16" t="s">
        <v>49</v>
      </c>
      <c r="H130" s="16" t="s">
        <v>41</v>
      </c>
      <c r="I130" s="16" t="s">
        <v>41</v>
      </c>
      <c r="J130" s="16" t="s">
        <v>49</v>
      </c>
      <c r="K130" s="16" t="s">
        <v>49</v>
      </c>
      <c r="L130" s="16" t="s">
        <v>49</v>
      </c>
    </row>
    <row r="131" spans="1:12" s="11" customFormat="1" x14ac:dyDescent="0.25">
      <c r="A131" s="16" t="s">
        <v>161</v>
      </c>
      <c r="B131" s="16">
        <v>75</v>
      </c>
      <c r="C131" s="16">
        <v>3</v>
      </c>
      <c r="D131" s="16" t="s">
        <v>41</v>
      </c>
      <c r="E131" s="16" t="s">
        <v>49</v>
      </c>
      <c r="F131" s="16" t="s">
        <v>49</v>
      </c>
      <c r="G131" s="16" t="s">
        <v>49</v>
      </c>
      <c r="H131" s="16" t="s">
        <v>41</v>
      </c>
      <c r="I131" s="16" t="s">
        <v>41</v>
      </c>
      <c r="J131" s="16" t="s">
        <v>41</v>
      </c>
      <c r="K131" s="16" t="s">
        <v>41</v>
      </c>
      <c r="L131" s="16" t="s">
        <v>41</v>
      </c>
    </row>
    <row r="132" spans="1:12" s="11" customFormat="1" x14ac:dyDescent="0.25">
      <c r="A132" s="26" t="s">
        <v>45</v>
      </c>
      <c r="B132" s="26">
        <v>155</v>
      </c>
      <c r="C132" s="26">
        <v>3</v>
      </c>
      <c r="D132" s="26" t="s">
        <v>41</v>
      </c>
      <c r="E132" s="26"/>
      <c r="F132" s="26"/>
      <c r="G132" s="26"/>
      <c r="H132" s="26" t="s">
        <v>41</v>
      </c>
      <c r="I132" s="26" t="s">
        <v>41</v>
      </c>
      <c r="J132" s="26" t="s">
        <v>41</v>
      </c>
      <c r="K132" s="26" t="s">
        <v>41</v>
      </c>
      <c r="L132" s="26" t="s">
        <v>41</v>
      </c>
    </row>
    <row r="133" spans="1:12" s="11" customFormat="1" x14ac:dyDescent="0.25">
      <c r="A133" s="16" t="s">
        <v>162</v>
      </c>
      <c r="B133" s="16">
        <v>140</v>
      </c>
      <c r="C133" s="16">
        <v>4</v>
      </c>
      <c r="D133" s="16" t="s">
        <v>41</v>
      </c>
      <c r="E133" s="16" t="s">
        <v>49</v>
      </c>
      <c r="F133" s="16" t="s">
        <v>49</v>
      </c>
      <c r="G133" s="16" t="s">
        <v>49</v>
      </c>
      <c r="H133" s="16" t="s">
        <v>41</v>
      </c>
      <c r="I133" s="16" t="s">
        <v>41</v>
      </c>
      <c r="J133" s="16" t="s">
        <v>41</v>
      </c>
      <c r="K133" s="16" t="s">
        <v>41</v>
      </c>
      <c r="L133" s="16" t="s">
        <v>41</v>
      </c>
    </row>
    <row r="134" spans="1:12" s="11" customFormat="1" x14ac:dyDescent="0.25">
      <c r="A134" s="26" t="s">
        <v>163</v>
      </c>
      <c r="B134" s="26">
        <v>122</v>
      </c>
      <c r="C134" s="26">
        <v>2</v>
      </c>
      <c r="D134" s="26" t="s">
        <v>41</v>
      </c>
      <c r="E134" s="26" t="s">
        <v>49</v>
      </c>
      <c r="F134" s="26" t="s">
        <v>49</v>
      </c>
      <c r="G134" s="26" t="s">
        <v>49</v>
      </c>
      <c r="H134" s="26" t="s">
        <v>41</v>
      </c>
      <c r="I134" s="26" t="s">
        <v>41</v>
      </c>
      <c r="J134" s="26" t="s">
        <v>41</v>
      </c>
      <c r="K134" s="26" t="s">
        <v>49</v>
      </c>
      <c r="L134" s="26" t="s">
        <v>49</v>
      </c>
    </row>
    <row r="135" spans="1:12" s="11" customFormat="1" x14ac:dyDescent="0.25">
      <c r="A135" s="16" t="s">
        <v>164</v>
      </c>
      <c r="B135" s="16">
        <v>131</v>
      </c>
      <c r="C135" s="16">
        <v>1</v>
      </c>
      <c r="D135" s="16" t="s">
        <v>49</v>
      </c>
      <c r="E135" s="16" t="s">
        <v>49</v>
      </c>
      <c r="F135" s="16" t="s">
        <v>49</v>
      </c>
      <c r="G135" s="16" t="s">
        <v>49</v>
      </c>
      <c r="H135" s="16" t="s">
        <v>49</v>
      </c>
      <c r="I135" s="16" t="s">
        <v>49</v>
      </c>
      <c r="J135" s="16" t="s">
        <v>49</v>
      </c>
      <c r="K135" s="16" t="s">
        <v>49</v>
      </c>
      <c r="L135" s="16" t="s">
        <v>49</v>
      </c>
    </row>
    <row r="136" spans="1:12" s="11" customFormat="1" x14ac:dyDescent="0.25">
      <c r="A136" s="16" t="s">
        <v>165</v>
      </c>
      <c r="B136" s="16">
        <v>33</v>
      </c>
      <c r="C136" s="16">
        <v>1</v>
      </c>
      <c r="D136" s="16" t="s">
        <v>49</v>
      </c>
      <c r="E136" s="16" t="s">
        <v>49</v>
      </c>
      <c r="F136" s="16" t="s">
        <v>49</v>
      </c>
      <c r="G136" s="16" t="s">
        <v>49</v>
      </c>
      <c r="H136" s="16" t="s">
        <v>49</v>
      </c>
      <c r="I136" s="16" t="s">
        <v>49</v>
      </c>
      <c r="J136" s="16" t="s">
        <v>49</v>
      </c>
      <c r="K136" s="16" t="s">
        <v>49</v>
      </c>
      <c r="L136" s="16" t="s">
        <v>49</v>
      </c>
    </row>
    <row r="137" spans="1:12" s="11" customFormat="1" x14ac:dyDescent="0.25">
      <c r="A137" s="16" t="s">
        <v>218</v>
      </c>
      <c r="B137" s="16">
        <v>162</v>
      </c>
      <c r="C137" s="16">
        <v>2</v>
      </c>
      <c r="D137" s="16" t="s">
        <v>41</v>
      </c>
      <c r="E137" s="16" t="s">
        <v>41</v>
      </c>
      <c r="F137" s="16"/>
      <c r="G137" s="16"/>
      <c r="H137" s="16" t="s">
        <v>41</v>
      </c>
      <c r="I137" s="16" t="s">
        <v>41</v>
      </c>
      <c r="J137" s="16"/>
      <c r="K137" s="16"/>
      <c r="L137" s="16"/>
    </row>
    <row r="138" spans="1:12" s="11" customFormat="1" x14ac:dyDescent="0.25">
      <c r="A138" s="16" t="s">
        <v>166</v>
      </c>
      <c r="B138" s="16">
        <v>60</v>
      </c>
      <c r="C138" s="16">
        <v>1</v>
      </c>
      <c r="D138" s="16" t="s">
        <v>49</v>
      </c>
      <c r="E138" s="16" t="s">
        <v>41</v>
      </c>
      <c r="F138" s="16" t="s">
        <v>49</v>
      </c>
      <c r="G138" s="16" t="s">
        <v>49</v>
      </c>
      <c r="H138" s="16" t="s">
        <v>49</v>
      </c>
      <c r="I138" s="16" t="s">
        <v>49</v>
      </c>
      <c r="J138" s="16" t="s">
        <v>49</v>
      </c>
      <c r="K138" s="16" t="s">
        <v>49</v>
      </c>
      <c r="L138" s="16" t="s">
        <v>49</v>
      </c>
    </row>
    <row r="139" spans="1:12" s="11" customFormat="1" x14ac:dyDescent="0.25">
      <c r="A139" s="16" t="s">
        <v>167</v>
      </c>
      <c r="B139" s="16">
        <v>67</v>
      </c>
      <c r="C139" s="16">
        <v>1</v>
      </c>
      <c r="D139" s="16" t="s">
        <v>49</v>
      </c>
      <c r="E139" s="16"/>
      <c r="F139" s="16" t="s">
        <v>49</v>
      </c>
      <c r="G139" s="16" t="s">
        <v>49</v>
      </c>
      <c r="H139" s="16" t="s">
        <v>49</v>
      </c>
      <c r="I139" s="16" t="s">
        <v>49</v>
      </c>
      <c r="J139" s="16" t="s">
        <v>49</v>
      </c>
      <c r="K139" s="16" t="s">
        <v>49</v>
      </c>
      <c r="L139" s="16" t="s">
        <v>49</v>
      </c>
    </row>
    <row r="140" spans="1:12" s="11" customFormat="1" x14ac:dyDescent="0.25">
      <c r="A140" s="26" t="s">
        <v>168</v>
      </c>
      <c r="B140" s="26">
        <v>35</v>
      </c>
      <c r="C140" s="26">
        <v>2</v>
      </c>
      <c r="D140" s="26" t="s">
        <v>41</v>
      </c>
      <c r="E140" s="26" t="s">
        <v>49</v>
      </c>
      <c r="F140" s="26" t="s">
        <v>49</v>
      </c>
      <c r="G140" s="26" t="s">
        <v>49</v>
      </c>
      <c r="H140" s="26" t="s">
        <v>41</v>
      </c>
      <c r="I140" s="26" t="s">
        <v>41</v>
      </c>
      <c r="J140" s="26" t="s">
        <v>41</v>
      </c>
      <c r="K140" s="26" t="s">
        <v>49</v>
      </c>
      <c r="L140" s="26" t="s">
        <v>49</v>
      </c>
    </row>
    <row r="141" spans="1:12" s="11" customFormat="1" x14ac:dyDescent="0.25">
      <c r="A141" s="16" t="s">
        <v>169</v>
      </c>
      <c r="B141" s="16">
        <v>133</v>
      </c>
      <c r="C141" s="16">
        <v>1</v>
      </c>
      <c r="D141" s="16" t="s">
        <v>49</v>
      </c>
      <c r="E141" s="16" t="s">
        <v>49</v>
      </c>
      <c r="F141" s="16" t="s">
        <v>49</v>
      </c>
      <c r="G141" s="16" t="s">
        <v>49</v>
      </c>
      <c r="H141" s="16" t="s">
        <v>49</v>
      </c>
      <c r="I141" s="16" t="s">
        <v>49</v>
      </c>
      <c r="J141" s="16" t="s">
        <v>49</v>
      </c>
      <c r="K141" s="16" t="s">
        <v>49</v>
      </c>
      <c r="L141" s="16" t="s">
        <v>49</v>
      </c>
    </row>
    <row r="142" spans="1:12" s="11" customFormat="1" x14ac:dyDescent="0.25">
      <c r="A142" s="16" t="s">
        <v>170</v>
      </c>
      <c r="B142" s="16">
        <v>47</v>
      </c>
      <c r="C142" s="16">
        <v>1</v>
      </c>
      <c r="D142" s="16" t="s">
        <v>49</v>
      </c>
      <c r="E142" s="16" t="s">
        <v>49</v>
      </c>
      <c r="F142" s="16" t="s">
        <v>49</v>
      </c>
      <c r="G142" s="16" t="s">
        <v>49</v>
      </c>
      <c r="H142" s="16" t="s">
        <v>49</v>
      </c>
      <c r="I142" s="16" t="s">
        <v>49</v>
      </c>
      <c r="J142" s="16" t="s">
        <v>49</v>
      </c>
      <c r="K142" s="16" t="s">
        <v>49</v>
      </c>
      <c r="L142" s="16" t="s">
        <v>49</v>
      </c>
    </row>
    <row r="143" spans="1:12" s="11" customFormat="1" x14ac:dyDescent="0.25">
      <c r="A143" s="16" t="s">
        <v>171</v>
      </c>
      <c r="B143" s="16">
        <v>134</v>
      </c>
      <c r="C143" s="16">
        <v>3</v>
      </c>
      <c r="D143" s="16" t="s">
        <v>41</v>
      </c>
      <c r="E143" s="16" t="s">
        <v>49</v>
      </c>
      <c r="F143" s="16" t="s">
        <v>49</v>
      </c>
      <c r="G143" s="16" t="s">
        <v>41</v>
      </c>
      <c r="H143" s="16" t="s">
        <v>41</v>
      </c>
      <c r="I143" s="16" t="s">
        <v>41</v>
      </c>
      <c r="J143" s="16" t="s">
        <v>41</v>
      </c>
      <c r="K143" s="16" t="s">
        <v>41</v>
      </c>
      <c r="L143" s="16" t="s">
        <v>41</v>
      </c>
    </row>
    <row r="144" spans="1:12" s="11" customFormat="1" x14ac:dyDescent="0.25">
      <c r="A144" s="16" t="s">
        <v>217</v>
      </c>
      <c r="B144" s="16">
        <v>161</v>
      </c>
      <c r="C144" s="16">
        <v>2</v>
      </c>
      <c r="D144" s="16" t="s">
        <v>41</v>
      </c>
      <c r="E144" s="16"/>
      <c r="F144" s="16"/>
      <c r="G144" s="16"/>
      <c r="H144" s="16" t="s">
        <v>41</v>
      </c>
      <c r="I144" s="16" t="s">
        <v>41</v>
      </c>
      <c r="J144" s="16"/>
      <c r="K144" s="16"/>
      <c r="L144" s="16"/>
    </row>
    <row r="145" spans="1:12" s="11" customFormat="1" x14ac:dyDescent="0.25">
      <c r="A145" s="16" t="s">
        <v>172</v>
      </c>
      <c r="B145" s="16">
        <v>29</v>
      </c>
      <c r="C145" s="16">
        <v>3</v>
      </c>
      <c r="D145" s="16" t="s">
        <v>41</v>
      </c>
      <c r="E145" s="16"/>
      <c r="F145" s="16" t="s">
        <v>41</v>
      </c>
      <c r="G145" s="16" t="s">
        <v>49</v>
      </c>
      <c r="H145" s="16" t="s">
        <v>41</v>
      </c>
      <c r="I145" s="16" t="s">
        <v>41</v>
      </c>
      <c r="J145" s="16" t="s">
        <v>41</v>
      </c>
      <c r="K145" s="16" t="s">
        <v>41</v>
      </c>
      <c r="L145" s="16" t="s">
        <v>41</v>
      </c>
    </row>
    <row r="146" spans="1:12" s="11" customFormat="1" x14ac:dyDescent="0.25">
      <c r="A146" s="16" t="s">
        <v>173</v>
      </c>
      <c r="B146" s="16">
        <v>90</v>
      </c>
      <c r="C146" s="16">
        <v>1</v>
      </c>
      <c r="D146" s="16" t="s">
        <v>49</v>
      </c>
      <c r="E146" s="16" t="s">
        <v>49</v>
      </c>
      <c r="F146" s="16" t="s">
        <v>49</v>
      </c>
      <c r="G146" s="16" t="s">
        <v>49</v>
      </c>
      <c r="H146" s="16" t="s">
        <v>49</v>
      </c>
      <c r="I146" s="16" t="s">
        <v>49</v>
      </c>
      <c r="J146" s="16" t="s">
        <v>49</v>
      </c>
      <c r="K146" s="16" t="s">
        <v>49</v>
      </c>
      <c r="L146" s="16" t="s">
        <v>49</v>
      </c>
    </row>
    <row r="147" spans="1:12" s="11" customFormat="1" x14ac:dyDescent="0.25">
      <c r="A147" s="16" t="s">
        <v>174</v>
      </c>
      <c r="B147" s="16">
        <v>8</v>
      </c>
      <c r="C147" s="16">
        <v>1</v>
      </c>
      <c r="D147" s="16" t="s">
        <v>49</v>
      </c>
      <c r="E147" s="16" t="s">
        <v>49</v>
      </c>
      <c r="F147" s="16" t="s">
        <v>49</v>
      </c>
      <c r="G147" s="16" t="s">
        <v>49</v>
      </c>
      <c r="H147" s="16" t="s">
        <v>49</v>
      </c>
      <c r="I147" s="16" t="s">
        <v>49</v>
      </c>
      <c r="J147" s="16" t="s">
        <v>49</v>
      </c>
      <c r="K147" s="16" t="s">
        <v>49</v>
      </c>
      <c r="L147" s="16" t="s">
        <v>49</v>
      </c>
    </row>
    <row r="148" spans="1:12" s="11" customFormat="1" x14ac:dyDescent="0.25">
      <c r="A148" s="26" t="s">
        <v>216</v>
      </c>
      <c r="B148" s="26">
        <v>160</v>
      </c>
      <c r="C148" s="26">
        <v>3</v>
      </c>
      <c r="D148" s="26" t="s">
        <v>41</v>
      </c>
      <c r="E148" s="26"/>
      <c r="F148" s="26"/>
      <c r="G148" s="26"/>
      <c r="H148" s="26" t="s">
        <v>41</v>
      </c>
      <c r="I148" s="26" t="s">
        <v>41</v>
      </c>
      <c r="J148" s="26"/>
      <c r="K148" s="26"/>
      <c r="L148" s="26"/>
    </row>
    <row r="149" spans="1:12" s="11" customFormat="1" x14ac:dyDescent="0.25">
      <c r="A149" s="16" t="s">
        <v>175</v>
      </c>
      <c r="B149" s="16">
        <v>153</v>
      </c>
      <c r="C149" s="16">
        <v>2</v>
      </c>
      <c r="D149" s="16" t="s">
        <v>41</v>
      </c>
      <c r="E149" s="16" t="s">
        <v>49</v>
      </c>
      <c r="F149" s="16" t="s">
        <v>49</v>
      </c>
      <c r="G149" s="16" t="s">
        <v>49</v>
      </c>
      <c r="H149" s="16" t="s">
        <v>41</v>
      </c>
      <c r="I149" s="16" t="s">
        <v>41</v>
      </c>
      <c r="J149" s="16" t="s">
        <v>41</v>
      </c>
      <c r="K149" s="16" t="s">
        <v>49</v>
      </c>
      <c r="L149" s="16" t="s">
        <v>49</v>
      </c>
    </row>
    <row r="150" spans="1:12" s="11" customFormat="1" x14ac:dyDescent="0.25">
      <c r="A150" s="16" t="s">
        <v>176</v>
      </c>
      <c r="B150" s="16">
        <v>106</v>
      </c>
      <c r="C150" s="16">
        <v>2</v>
      </c>
      <c r="D150" s="16" t="s">
        <v>41</v>
      </c>
      <c r="E150" s="16" t="s">
        <v>49</v>
      </c>
      <c r="F150" s="16" t="s">
        <v>49</v>
      </c>
      <c r="G150" s="16" t="s">
        <v>49</v>
      </c>
      <c r="H150" s="16" t="s">
        <v>41</v>
      </c>
      <c r="I150" s="16" t="s">
        <v>41</v>
      </c>
      <c r="J150" s="16" t="s">
        <v>41</v>
      </c>
      <c r="K150" s="16" t="s">
        <v>49</v>
      </c>
      <c r="L150" s="16" t="s">
        <v>49</v>
      </c>
    </row>
    <row r="151" spans="1:12" s="11" customFormat="1" x14ac:dyDescent="0.25">
      <c r="A151" s="16" t="s">
        <v>177</v>
      </c>
      <c r="B151" s="16">
        <v>55</v>
      </c>
      <c r="C151" s="16">
        <v>2</v>
      </c>
      <c r="D151" s="16" t="s">
        <v>41</v>
      </c>
      <c r="E151" s="16" t="s">
        <v>49</v>
      </c>
      <c r="F151" s="16" t="s">
        <v>49</v>
      </c>
      <c r="G151" s="16" t="s">
        <v>49</v>
      </c>
      <c r="H151" s="16" t="s">
        <v>41</v>
      </c>
      <c r="I151" s="16" t="s">
        <v>41</v>
      </c>
      <c r="J151" s="16" t="s">
        <v>49</v>
      </c>
      <c r="K151" s="16" t="s">
        <v>49</v>
      </c>
      <c r="L151" s="16" t="s">
        <v>49</v>
      </c>
    </row>
    <row r="152" spans="1:12" s="11" customFormat="1" x14ac:dyDescent="0.25">
      <c r="A152" s="16" t="s">
        <v>178</v>
      </c>
      <c r="B152" s="16">
        <v>44</v>
      </c>
      <c r="C152" s="16">
        <v>2</v>
      </c>
      <c r="D152" s="16" t="s">
        <v>41</v>
      </c>
      <c r="E152" s="16" t="s">
        <v>49</v>
      </c>
      <c r="F152" s="16" t="s">
        <v>49</v>
      </c>
      <c r="G152" s="16" t="s">
        <v>49</v>
      </c>
      <c r="H152" s="16" t="s">
        <v>41</v>
      </c>
      <c r="I152" s="16" t="s">
        <v>41</v>
      </c>
      <c r="J152" s="16" t="s">
        <v>49</v>
      </c>
      <c r="K152" s="16" t="s">
        <v>49</v>
      </c>
      <c r="L152" s="16" t="s">
        <v>49</v>
      </c>
    </row>
    <row r="153" spans="1:12" s="11" customFormat="1" x14ac:dyDescent="0.25">
      <c r="A153" s="16" t="s">
        <v>179</v>
      </c>
      <c r="B153" s="16">
        <v>117</v>
      </c>
      <c r="C153" s="16">
        <v>1</v>
      </c>
      <c r="D153" s="16" t="s">
        <v>49</v>
      </c>
      <c r="E153" s="16" t="s">
        <v>49</v>
      </c>
      <c r="F153" s="16" t="s">
        <v>49</v>
      </c>
      <c r="G153" s="16" t="s">
        <v>49</v>
      </c>
      <c r="H153" s="16" t="s">
        <v>49</v>
      </c>
      <c r="I153" s="16" t="s">
        <v>49</v>
      </c>
      <c r="J153" s="16" t="s">
        <v>49</v>
      </c>
      <c r="K153" s="16" t="s">
        <v>49</v>
      </c>
      <c r="L153" s="16" t="s">
        <v>49</v>
      </c>
    </row>
    <row r="154" spans="1:12" x14ac:dyDescent="0.25">
      <c r="A154" s="16" t="s">
        <v>180</v>
      </c>
      <c r="B154" s="16">
        <v>20</v>
      </c>
      <c r="C154" s="16">
        <v>3</v>
      </c>
      <c r="D154" s="16" t="s">
        <v>41</v>
      </c>
      <c r="E154" s="16" t="s">
        <v>49</v>
      </c>
      <c r="F154" s="16" t="s">
        <v>49</v>
      </c>
      <c r="G154" s="16" t="s">
        <v>49</v>
      </c>
      <c r="H154" s="16" t="s">
        <v>41</v>
      </c>
      <c r="I154" s="16" t="s">
        <v>41</v>
      </c>
      <c r="J154" s="16" t="s">
        <v>41</v>
      </c>
      <c r="K154" s="16" t="s">
        <v>41</v>
      </c>
      <c r="L154" s="16" t="s">
        <v>41</v>
      </c>
    </row>
    <row r="155" spans="1:12" s="11" customFormat="1" x14ac:dyDescent="0.25">
      <c r="A155" s="16" t="s">
        <v>181</v>
      </c>
      <c r="B155" s="16">
        <v>48</v>
      </c>
      <c r="C155" s="16">
        <v>1</v>
      </c>
      <c r="D155" s="16" t="s">
        <v>49</v>
      </c>
      <c r="E155" s="16" t="s">
        <v>49</v>
      </c>
      <c r="F155" s="16" t="s">
        <v>49</v>
      </c>
      <c r="G155" s="16" t="s">
        <v>49</v>
      </c>
      <c r="H155" s="16" t="s">
        <v>49</v>
      </c>
      <c r="I155" s="16" t="s">
        <v>49</v>
      </c>
      <c r="J155" s="16" t="s">
        <v>49</v>
      </c>
      <c r="K155" s="16" t="s">
        <v>49</v>
      </c>
      <c r="L155" s="16" t="s">
        <v>49</v>
      </c>
    </row>
    <row r="156" spans="1:12" x14ac:dyDescent="0.25">
      <c r="A156" s="26" t="s">
        <v>199</v>
      </c>
      <c r="B156" s="26">
        <v>85</v>
      </c>
      <c r="C156" s="26">
        <v>1</v>
      </c>
      <c r="D156" s="26" t="s">
        <v>49</v>
      </c>
      <c r="E156" s="26" t="s">
        <v>49</v>
      </c>
      <c r="F156" s="26" t="s">
        <v>49</v>
      </c>
      <c r="G156" s="26" t="s">
        <v>49</v>
      </c>
      <c r="H156" s="26" t="s">
        <v>49</v>
      </c>
      <c r="I156" s="26" t="s">
        <v>49</v>
      </c>
      <c r="J156" s="26" t="s">
        <v>49</v>
      </c>
      <c r="K156" s="26" t="s">
        <v>49</v>
      </c>
      <c r="L156" s="26" t="s">
        <v>49</v>
      </c>
    </row>
    <row r="157" spans="1:12" s="11" customFormat="1" x14ac:dyDescent="0.25">
      <c r="A157" s="16" t="s">
        <v>182</v>
      </c>
      <c r="B157" s="16">
        <v>58</v>
      </c>
      <c r="C157" s="16">
        <v>1</v>
      </c>
      <c r="D157" s="16" t="s">
        <v>49</v>
      </c>
      <c r="E157" s="16" t="s">
        <v>49</v>
      </c>
      <c r="F157" s="16" t="s">
        <v>49</v>
      </c>
      <c r="G157" s="16" t="s">
        <v>49</v>
      </c>
      <c r="H157" s="16" t="s">
        <v>49</v>
      </c>
      <c r="I157" s="16" t="s">
        <v>49</v>
      </c>
      <c r="J157" s="16" t="s">
        <v>49</v>
      </c>
      <c r="K157" s="16" t="s">
        <v>49</v>
      </c>
      <c r="L157" s="16" t="s">
        <v>49</v>
      </c>
    </row>
    <row r="158" spans="1:12" x14ac:dyDescent="0.25">
      <c r="A158" s="26" t="s">
        <v>183</v>
      </c>
      <c r="B158" s="26">
        <v>72</v>
      </c>
      <c r="C158" s="26">
        <v>1</v>
      </c>
      <c r="D158" s="26" t="s">
        <v>49</v>
      </c>
      <c r="E158" s="26" t="s">
        <v>49</v>
      </c>
      <c r="F158" s="26" t="s">
        <v>49</v>
      </c>
      <c r="G158" s="26" t="s">
        <v>49</v>
      </c>
      <c r="H158" s="26" t="s">
        <v>49</v>
      </c>
      <c r="I158" s="26" t="s">
        <v>49</v>
      </c>
      <c r="J158" s="26" t="s">
        <v>49</v>
      </c>
      <c r="K158" s="26" t="s">
        <v>49</v>
      </c>
      <c r="L158" s="26" t="s">
        <v>49</v>
      </c>
    </row>
    <row r="159" spans="1:12" s="11" customFormat="1" x14ac:dyDescent="0.25">
      <c r="A159" s="16" t="s">
        <v>184</v>
      </c>
      <c r="B159" s="16">
        <v>42</v>
      </c>
      <c r="C159" s="16">
        <v>3</v>
      </c>
      <c r="D159" s="16" t="s">
        <v>41</v>
      </c>
      <c r="E159" s="16" t="s">
        <v>49</v>
      </c>
      <c r="F159" s="16" t="s">
        <v>49</v>
      </c>
      <c r="G159" s="16" t="s">
        <v>49</v>
      </c>
      <c r="H159" s="16" t="s">
        <v>41</v>
      </c>
      <c r="I159" s="16" t="s">
        <v>41</v>
      </c>
      <c r="J159" s="16" t="s">
        <v>41</v>
      </c>
      <c r="K159" s="16" t="s">
        <v>41</v>
      </c>
      <c r="L159" s="16" t="s">
        <v>41</v>
      </c>
    </row>
    <row r="160" spans="1:12" x14ac:dyDescent="0.25">
      <c r="A160" s="26" t="s">
        <v>185</v>
      </c>
      <c r="B160" s="26">
        <v>54</v>
      </c>
      <c r="C160" s="26">
        <v>2</v>
      </c>
      <c r="D160" s="26" t="s">
        <v>41</v>
      </c>
      <c r="E160" s="26" t="s">
        <v>49</v>
      </c>
      <c r="F160" s="26" t="s">
        <v>49</v>
      </c>
      <c r="G160" s="26" t="s">
        <v>49</v>
      </c>
      <c r="H160" s="26" t="s">
        <v>41</v>
      </c>
      <c r="I160" s="26" t="s">
        <v>41</v>
      </c>
      <c r="J160" s="26" t="s">
        <v>49</v>
      </c>
      <c r="K160" s="26" t="s">
        <v>49</v>
      </c>
      <c r="L160" s="26" t="s">
        <v>49</v>
      </c>
    </row>
    <row r="161" spans="1:12" x14ac:dyDescent="0.25">
      <c r="A161" s="16" t="s">
        <v>186</v>
      </c>
      <c r="B161" s="16">
        <v>46</v>
      </c>
      <c r="C161" s="16">
        <v>1</v>
      </c>
      <c r="D161" s="16" t="s">
        <v>49</v>
      </c>
      <c r="E161" s="16" t="s">
        <v>49</v>
      </c>
      <c r="F161" s="16" t="s">
        <v>49</v>
      </c>
      <c r="G161" s="16" t="s">
        <v>49</v>
      </c>
      <c r="H161" s="16" t="s">
        <v>49</v>
      </c>
      <c r="I161" s="16" t="s">
        <v>49</v>
      </c>
      <c r="J161" s="16" t="s">
        <v>49</v>
      </c>
      <c r="K161" s="16" t="s">
        <v>49</v>
      </c>
      <c r="L161" s="16" t="s">
        <v>49</v>
      </c>
    </row>
    <row r="162" spans="1:12" x14ac:dyDescent="0.25">
      <c r="A162" s="16" t="s">
        <v>187</v>
      </c>
      <c r="B162" s="16">
        <v>151</v>
      </c>
      <c r="C162" s="16">
        <v>2</v>
      </c>
      <c r="D162" s="16" t="s">
        <v>41</v>
      </c>
      <c r="E162" s="16" t="s">
        <v>49</v>
      </c>
      <c r="F162" s="16" t="s">
        <v>49</v>
      </c>
      <c r="G162" s="16" t="s">
        <v>49</v>
      </c>
      <c r="H162" s="16" t="s">
        <v>49</v>
      </c>
      <c r="I162" s="16" t="s">
        <v>49</v>
      </c>
      <c r="J162" s="16" t="s">
        <v>41</v>
      </c>
      <c r="K162" s="16" t="s">
        <v>41</v>
      </c>
      <c r="L162" s="16" t="s">
        <v>41</v>
      </c>
    </row>
    <row r="163" spans="1:12" x14ac:dyDescent="0.25">
      <c r="A163" s="16" t="s">
        <v>188</v>
      </c>
      <c r="B163" s="16">
        <v>127</v>
      </c>
      <c r="C163" s="16">
        <v>3</v>
      </c>
      <c r="D163" s="16" t="s">
        <v>41</v>
      </c>
      <c r="E163" s="16" t="s">
        <v>49</v>
      </c>
      <c r="F163" s="16" t="s">
        <v>49</v>
      </c>
      <c r="G163" s="16" t="s">
        <v>49</v>
      </c>
      <c r="H163" s="16" t="s">
        <v>41</v>
      </c>
      <c r="I163" s="16" t="s">
        <v>41</v>
      </c>
      <c r="J163" s="16" t="s">
        <v>41</v>
      </c>
      <c r="K163" s="16" t="s">
        <v>41</v>
      </c>
      <c r="L163" s="16" t="s">
        <v>41</v>
      </c>
    </row>
    <row r="164" spans="1:12" x14ac:dyDescent="0.25">
      <c r="A164" s="16" t="s">
        <v>189</v>
      </c>
      <c r="B164" s="16">
        <v>132</v>
      </c>
      <c r="C164" s="16">
        <v>1</v>
      </c>
      <c r="D164" s="16" t="s">
        <v>49</v>
      </c>
      <c r="E164" s="16" t="s">
        <v>49</v>
      </c>
      <c r="F164" s="16" t="s">
        <v>49</v>
      </c>
      <c r="G164" s="16" t="s">
        <v>49</v>
      </c>
      <c r="H164" s="16" t="s">
        <v>49</v>
      </c>
      <c r="I164" s="16" t="s">
        <v>49</v>
      </c>
      <c r="J164" s="16" t="s">
        <v>49</v>
      </c>
      <c r="K164" s="16" t="s">
        <v>49</v>
      </c>
      <c r="L164" s="16" t="s">
        <v>49</v>
      </c>
    </row>
    <row r="165" spans="1:12" x14ac:dyDescent="0.25">
      <c r="A165" s="16" t="s">
        <v>190</v>
      </c>
      <c r="B165" s="16">
        <v>50</v>
      </c>
      <c r="C165" s="16">
        <v>1</v>
      </c>
      <c r="D165" s="16" t="s">
        <v>49</v>
      </c>
      <c r="E165" s="16" t="s">
        <v>49</v>
      </c>
      <c r="F165" s="16" t="s">
        <v>49</v>
      </c>
      <c r="G165" s="16" t="s">
        <v>49</v>
      </c>
      <c r="H165" s="16" t="s">
        <v>49</v>
      </c>
      <c r="I165" s="16" t="s">
        <v>49</v>
      </c>
      <c r="J165" s="16" t="s">
        <v>49</v>
      </c>
      <c r="K165" s="16" t="s">
        <v>49</v>
      </c>
      <c r="L165" s="16" t="s">
        <v>49</v>
      </c>
    </row>
    <row r="166" spans="1:12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  <row r="169" spans="1:12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</row>
    <row r="170" spans="1:12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</row>
    <row r="171" spans="1:12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</row>
    <row r="172" spans="1:12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</row>
    <row r="173" spans="1:12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</row>
    <row r="174" spans="1:12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</row>
    <row r="175" spans="1:12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</row>
    <row r="176" spans="1:12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</row>
    <row r="177" spans="1:12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</row>
    <row r="178" spans="1:12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</row>
    <row r="179" spans="1:12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</row>
    <row r="180" spans="1:12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</row>
    <row r="181" spans="1:12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</row>
    <row r="182" spans="1:12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</row>
    <row r="183" spans="1:12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</row>
    <row r="184" spans="1:12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</row>
    <row r="185" spans="1:12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</row>
    <row r="186" spans="1:12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</row>
    <row r="187" spans="1:12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</row>
    <row r="188" spans="1:12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</row>
    <row r="189" spans="1:12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</row>
    <row r="190" spans="1:12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</row>
    <row r="191" spans="1:12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</row>
    <row r="192" spans="1:12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</row>
    <row r="193" spans="1:12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</row>
    <row r="194" spans="1:12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</row>
    <row r="195" spans="1:12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</row>
    <row r="196" spans="1:12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</row>
    <row r="197" spans="1:12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</row>
    <row r="198" spans="1:12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</row>
    <row r="199" spans="1:12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</row>
    <row r="200" spans="1:12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</row>
    <row r="201" spans="1:12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</row>
    <row r="202" spans="1:12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</row>
    <row r="203" spans="1:12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</row>
    <row r="204" spans="1:12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</row>
    <row r="205" spans="1:12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</row>
    <row r="206" spans="1:12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</row>
    <row r="207" spans="1:12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</row>
  </sheetData>
  <autoFilter ref="A1:L1"/>
  <sortState ref="A2:L204">
    <sortCondition ref="A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Form</vt:lpstr>
      <vt:lpstr>Answers</vt:lpstr>
      <vt:lpstr>Tier</vt:lpstr>
      <vt:lpstr>ClassList</vt:lpstr>
      <vt:lpstr>Form!Print_Area</vt:lpstr>
      <vt:lpstr>Tier_Table</vt:lpstr>
    </vt:vector>
  </TitlesOfParts>
  <Company>Loddon Shire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 Toya Schroeder</dc:creator>
  <cp:lastModifiedBy>La Toya Schroeder</cp:lastModifiedBy>
  <cp:lastPrinted>2022-08-10T03:42:35Z</cp:lastPrinted>
  <dcterms:created xsi:type="dcterms:W3CDTF">2011-04-08T02:04:46Z</dcterms:created>
  <dcterms:modified xsi:type="dcterms:W3CDTF">2022-10-19T22:52:56Z</dcterms:modified>
</cp:coreProperties>
</file>